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Annual Forms\2026 Forms\Resident\"/>
    </mc:Choice>
  </mc:AlternateContent>
  <xr:revisionPtr revIDLastSave="0" documentId="13_ncr:1_{385CD3A1-A8DB-4D56-A3EE-CDFF3D1DA62A}" xr6:coauthVersionLast="36" xr6:coauthVersionMax="36" xr10:uidLastSave="{00000000-0000-0000-0000-000000000000}"/>
  <bookViews>
    <workbookView xWindow="120" yWindow="120" windowWidth="18080" windowHeight="6980" xr2:uid="{00000000-000D-0000-FFFF-FFFF00000000}"/>
  </bookViews>
  <sheets>
    <sheet name="Return" sheetId="1" r:id="rId1"/>
    <sheet name="A" sheetId="3" r:id="rId2"/>
    <sheet name="B" sheetId="4" r:id="rId3"/>
    <sheet name="C" sheetId="8" r:id="rId4"/>
  </sheets>
  <definedNames>
    <definedName name="_xlnm.Print_Area" localSheetId="0">Return!$A$1:$I$105</definedName>
  </definedNames>
  <calcPr calcId="191029" fullPrecision="0"/>
</workbook>
</file>

<file path=xl/calcChain.xml><?xml version="1.0" encoding="utf-8"?>
<calcChain xmlns="http://schemas.openxmlformats.org/spreadsheetml/2006/main">
  <c r="E14" i="3" l="1"/>
  <c r="E11" i="3"/>
  <c r="E12" i="3"/>
  <c r="E13" i="3"/>
  <c r="E10" i="3"/>
  <c r="F8" i="4"/>
  <c r="F9" i="4"/>
  <c r="F10" i="4"/>
  <c r="F11" i="4"/>
  <c r="F7" i="4"/>
  <c r="F12" i="4"/>
  <c r="G19" i="4"/>
  <c r="G20" i="4" s="1"/>
  <c r="F40" i="1" s="1"/>
  <c r="H46" i="1" s="1"/>
  <c r="H75" i="1"/>
  <c r="F14" i="8"/>
  <c r="F16" i="8"/>
  <c r="F60" i="1" s="1"/>
  <c r="H35" i="1"/>
  <c r="G10" i="3"/>
  <c r="I10" i="3" s="1"/>
  <c r="G11" i="3"/>
  <c r="I11" i="3"/>
  <c r="G12" i="3"/>
  <c r="I12" i="3" s="1"/>
  <c r="G13" i="3"/>
  <c r="I13" i="3"/>
  <c r="G14" i="3"/>
  <c r="I14" i="3" s="1"/>
  <c r="E24" i="3"/>
  <c r="G24" i="3"/>
  <c r="E25" i="3"/>
  <c r="G25" i="3"/>
  <c r="E26" i="3"/>
  <c r="G26" i="3"/>
  <c r="E27" i="3"/>
  <c r="G27" i="3"/>
  <c r="E23" i="3"/>
  <c r="G23" i="3"/>
  <c r="G28" i="3" s="1"/>
  <c r="H63" i="1"/>
  <c r="I15" i="3" l="1"/>
  <c r="F25" i="1" s="1"/>
  <c r="H28" i="1" s="1"/>
  <c r="H48" i="1" s="1"/>
  <c r="H50" i="1" s="1"/>
  <c r="H55" i="1" s="1"/>
  <c r="H65" i="1" s="1"/>
  <c r="H85" i="1" s="1"/>
  <c r="H78" i="1" l="1"/>
</calcChain>
</file>

<file path=xl/sharedStrings.xml><?xml version="1.0" encoding="utf-8"?>
<sst xmlns="http://schemas.openxmlformats.org/spreadsheetml/2006/main" count="144" uniqueCount="119">
  <si>
    <t>Part 1 - Account Information</t>
  </si>
  <si>
    <t>Account</t>
  </si>
  <si>
    <t>Name</t>
  </si>
  <si>
    <t>Email</t>
  </si>
  <si>
    <t>Phone</t>
  </si>
  <si>
    <t>Resident Address</t>
  </si>
  <si>
    <t>Mailing Address</t>
  </si>
  <si>
    <t>Filing Status</t>
  </si>
  <si>
    <t>Single</t>
  </si>
  <si>
    <t>Married filing jointly</t>
  </si>
  <si>
    <t>Married filing separately</t>
  </si>
  <si>
    <t>Head of Household</t>
  </si>
  <si>
    <t>Gambling/lottery winnings</t>
  </si>
  <si>
    <t>Enter wages from W-2s</t>
  </si>
  <si>
    <t xml:space="preserve">Schedule E </t>
  </si>
  <si>
    <t>Schedule C</t>
  </si>
  <si>
    <t>Partnership/S-Corp Income</t>
  </si>
  <si>
    <t>Ordinary Gains</t>
  </si>
  <si>
    <t>1099 - Misc</t>
  </si>
  <si>
    <t>Continue on back</t>
  </si>
  <si>
    <t>Part 3 - Credit Calculation</t>
  </si>
  <si>
    <t>Newark tax withheld on W-2s</t>
  </si>
  <si>
    <t>Taxes carried forward from a prior year</t>
  </si>
  <si>
    <t>Make checks payable to:  Newark City Income Tax</t>
  </si>
  <si>
    <t>Credit Account</t>
  </si>
  <si>
    <t xml:space="preserve">Refund </t>
  </si>
  <si>
    <t>Signature</t>
  </si>
  <si>
    <t>Date</t>
  </si>
  <si>
    <t>Signature of Preparer (if different from taxpayer)</t>
  </si>
  <si>
    <t>May we contact this preparer?</t>
  </si>
  <si>
    <t>Yes</t>
  </si>
  <si>
    <t>No</t>
  </si>
  <si>
    <t>A - W-2 Income</t>
  </si>
  <si>
    <t>B - Miscellaneous Income</t>
  </si>
  <si>
    <t>C - Income from Schedules</t>
  </si>
  <si>
    <t>A - Withheld Tax/Other Credits</t>
  </si>
  <si>
    <t>B - Estimated Tax Payments</t>
  </si>
  <si>
    <t>Part 4 - Payment/Overpayment Information</t>
  </si>
  <si>
    <t>Partnership/S-Corp tax payments</t>
  </si>
  <si>
    <t>W-2 Wage</t>
  </si>
  <si>
    <t>Newark Wage</t>
  </si>
  <si>
    <t>A - B</t>
  </si>
  <si>
    <t># Mo Worked</t>
  </si>
  <si>
    <t>A</t>
  </si>
  <si>
    <t>B</t>
  </si>
  <si>
    <t>C</t>
  </si>
  <si>
    <t>D</t>
  </si>
  <si>
    <t>E</t>
  </si>
  <si>
    <t>F</t>
  </si>
  <si>
    <r>
      <t xml:space="preserve">C </t>
    </r>
    <r>
      <rPr>
        <sz val="11"/>
        <color indexed="8"/>
        <rFont val="Calibri"/>
        <family val="2"/>
      </rPr>
      <t>÷</t>
    </r>
    <r>
      <rPr>
        <sz val="11"/>
        <color indexed="8"/>
        <rFont val="Arial"/>
        <family val="2"/>
      </rPr>
      <t xml:space="preserve"> D</t>
    </r>
  </si>
  <si>
    <t># Mo Lived out of Newark</t>
  </si>
  <si>
    <t>G</t>
  </si>
  <si>
    <r>
      <t xml:space="preserve">E </t>
    </r>
    <r>
      <rPr>
        <sz val="11"/>
        <color indexed="8"/>
        <rFont val="Calibri"/>
        <family val="2"/>
      </rPr>
      <t>×</t>
    </r>
    <r>
      <rPr>
        <sz val="11"/>
        <color indexed="8"/>
        <rFont val="Arial"/>
        <family val="2"/>
      </rPr>
      <t xml:space="preserve"> F</t>
    </r>
  </si>
  <si>
    <t># Mo Under 18</t>
  </si>
  <si>
    <r>
      <t xml:space="preserve">C </t>
    </r>
    <r>
      <rPr>
        <sz val="11"/>
        <color indexed="8"/>
        <rFont val="Calibri"/>
        <family val="2"/>
      </rPr>
      <t>×</t>
    </r>
    <r>
      <rPr>
        <sz val="11"/>
        <color indexed="8"/>
        <rFont val="Arial"/>
        <family val="2"/>
      </rPr>
      <t xml:space="preserve"> D</t>
    </r>
  </si>
  <si>
    <r>
      <t xml:space="preserve">A </t>
    </r>
    <r>
      <rPr>
        <sz val="11"/>
        <color indexed="8"/>
        <rFont val="Calibri"/>
        <family val="2"/>
      </rPr>
      <t>÷</t>
    </r>
    <r>
      <rPr>
        <sz val="11"/>
        <color indexed="8"/>
        <rFont val="Arial"/>
        <family val="2"/>
      </rPr>
      <t xml:space="preserve"> B</t>
    </r>
  </si>
  <si>
    <t>Worksheet B - Other City Loss Calculation</t>
  </si>
  <si>
    <t>Worksheet A - Wage Adjustment</t>
  </si>
  <si>
    <t>Step 1 - Loss Adjustment</t>
  </si>
  <si>
    <t>City Name</t>
  </si>
  <si>
    <t>Loss Reported on Sch E</t>
  </si>
  <si>
    <t>Allowable Loss</t>
  </si>
  <si>
    <t>Net gain or loss from income/rentals in Newark</t>
  </si>
  <si>
    <t>Net gain or loss from income/rentals outside any city</t>
  </si>
  <si>
    <t>Net allowable city loss from above</t>
  </si>
  <si>
    <t>Step 2 - Schedule E Income</t>
  </si>
  <si>
    <t>Gain/Loss</t>
  </si>
  <si>
    <t>Net gain from income/rentals in other city</t>
  </si>
  <si>
    <t>Allowable other city loss - enter in Box D below</t>
  </si>
  <si>
    <t>W-2</t>
  </si>
  <si>
    <t>Box b EIN</t>
  </si>
  <si>
    <t>Multiply</t>
  </si>
  <si>
    <t>Name of city</t>
  </si>
  <si>
    <t>Income taxed</t>
  </si>
  <si>
    <t>Tax paid</t>
  </si>
  <si>
    <t>x 0.01</t>
  </si>
  <si>
    <t>Copies of W-2s showing other city taxes withheld</t>
  </si>
  <si>
    <t>Any listing of other city taxes withheld from your employer</t>
  </si>
  <si>
    <t>Worksheet C - Other City Credit</t>
  </si>
  <si>
    <t>Section 1 - Other City Tax Return Credit</t>
  </si>
  <si>
    <t>Total income taxed by other city</t>
  </si>
  <si>
    <t>Credit for filing with other cities</t>
  </si>
  <si>
    <t>Date moved into city</t>
  </si>
  <si>
    <t>Date moved out of city</t>
  </si>
  <si>
    <t>Part 2 - Taxable Income  &amp; Tax Calculation - Round to Whole Dollars</t>
  </si>
  <si>
    <t>I hereby declare that the information stated above is true under penalty of perjury.</t>
  </si>
  <si>
    <t>Social Security Number</t>
  </si>
  <si>
    <t>Spouse</t>
  </si>
  <si>
    <t>The following are required to be attached to your return</t>
  </si>
  <si>
    <t>See Worksheet A Instructions for assistance with this form.  If you need to complete this form, we strongly encourage you to call for an appointment or come into our office so our staff may assist you.</t>
  </si>
  <si>
    <t>When used, this worksheet is part of your return, please remit a copy with your return.</t>
  </si>
  <si>
    <t>Enter this amount on Line 8 on Return</t>
  </si>
  <si>
    <t>Adjustments from Worksheet A</t>
  </si>
  <si>
    <t>If you have no other income to report, skip to Box 15</t>
  </si>
  <si>
    <t>Total of schedules (add 8 - 13) if loss enter 0</t>
  </si>
  <si>
    <t>Total credits (add 18 - 20)</t>
  </si>
  <si>
    <t>If Box 26 is less than $10.01 - no payment due</t>
  </si>
  <si>
    <t>If Box 27 is less than $10.01 - no credit or refund</t>
  </si>
  <si>
    <t>If Box 14 of your return is a loss or less than the income taxed on the other city return, do not complete this section.  Please contact our office for assistance.</t>
  </si>
  <si>
    <t>Other - please explain</t>
  </si>
  <si>
    <t>Total Adjustment - Enter on line 2 on your tax return.</t>
  </si>
  <si>
    <t>Total Adjustment - Enter on line 2 of your tax return.</t>
  </si>
  <si>
    <t>Newark Taxable Income</t>
  </si>
  <si>
    <t>Taxable wages</t>
  </si>
  <si>
    <t>Total miscellaneous income</t>
  </si>
  <si>
    <t>Newark Tax</t>
  </si>
  <si>
    <t>Other city credit</t>
  </si>
  <si>
    <t>Total estimated tax payments</t>
  </si>
  <si>
    <t>Newark Tax after credits</t>
  </si>
  <si>
    <t>Intentionally Left Blank</t>
  </si>
  <si>
    <t>Enter Net Operating Loss</t>
  </si>
  <si>
    <t>Part 1 - Moved in or out of Newark in 2025</t>
  </si>
  <si>
    <t>Part 2 - You turned 18 in 2025</t>
  </si>
  <si>
    <t>Return with attachments due by April 15, 2026</t>
  </si>
  <si>
    <t>2025LF</t>
  </si>
  <si>
    <t>If Box 22 is $200 or more, see instructions for important information regarding your 2025 tax.  You may be required to file a 2026 Estimated Tax Return (26ET).</t>
  </si>
  <si>
    <t>Estimated 2025 tax payments</t>
  </si>
  <si>
    <t>2025 Tax Payment Due</t>
  </si>
  <si>
    <t>2025 Overpayment (indicate how to apply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</si>
</sst>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5" x14ac:knownFonts="1">
    <font>
      <sz val="11"/>
      <color theme="1"/>
      <name val="Calibri"/>
      <family val="2"/>
      <scheme val="minor"/>
    </font>
    <font>
      <sz val="11"/>
      <color indexed="8"/>
      <name val="Arial"/>
      <family val="2"/>
    </font>
    <font>
      <sz val="11"/>
      <color indexed="8"/>
      <name val="Calibri"/>
      <family val="2"/>
    </font>
    <font>
      <b/>
      <sz val="11"/>
      <color theme="1"/>
      <name val="Calibri"/>
      <family val="2"/>
      <scheme val="minor"/>
    </font>
    <font>
      <sz val="11"/>
      <color theme="1"/>
      <name val="Arial"/>
      <family val="2"/>
    </font>
    <font>
      <b/>
      <i/>
      <sz val="11"/>
      <color theme="1"/>
      <name val="Arial"/>
      <family val="2"/>
    </font>
    <font>
      <b/>
      <sz val="11"/>
      <color theme="1"/>
      <name val="Arial"/>
      <family val="2"/>
    </font>
    <font>
      <b/>
      <sz val="12"/>
      <color theme="1"/>
      <name val="Arial"/>
      <family val="2"/>
    </font>
    <font>
      <i/>
      <sz val="11"/>
      <color theme="1"/>
      <name val="Arial"/>
      <family val="2"/>
    </font>
    <font>
      <b/>
      <sz val="14"/>
      <color theme="1"/>
      <name val="Arial"/>
      <family val="2"/>
    </font>
    <font>
      <b/>
      <sz val="13"/>
      <color theme="1"/>
      <name val="Arial"/>
      <family val="2"/>
    </font>
    <font>
      <sz val="22"/>
      <color theme="1"/>
      <name val="Arial"/>
      <family val="2"/>
    </font>
    <font>
      <b/>
      <i/>
      <sz val="12"/>
      <color theme="1"/>
      <name val="Arial"/>
      <family val="2"/>
    </font>
    <font>
      <i/>
      <sz val="12"/>
      <color theme="1"/>
      <name val="Arial"/>
      <family val="2"/>
    </font>
    <font>
      <sz val="14"/>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1">
    <xf numFmtId="0" fontId="0" fillId="0" borderId="0"/>
  </cellStyleXfs>
  <cellXfs count="185">
    <xf numFmtId="0" fontId="0" fillId="0" borderId="0" xfId="0"/>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1"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vertical="center"/>
      <protection locked="0"/>
    </xf>
    <xf numFmtId="38" fontId="4" fillId="0" borderId="2" xfId="0" applyNumberFormat="1" applyFont="1" applyBorder="1" applyAlignment="1" applyProtection="1">
      <alignment vertical="center"/>
      <protection locked="0"/>
    </xf>
    <xf numFmtId="0" fontId="4" fillId="0" borderId="0" xfId="0" applyFont="1" applyAlignment="1" applyProtection="1">
      <alignment horizontal="right" vertical="center" inden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wrapText="1"/>
    </xf>
    <xf numFmtId="0" fontId="5" fillId="0" borderId="0" xfId="0" applyFont="1" applyAlignment="1" applyProtection="1">
      <alignment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xf>
    <xf numFmtId="0" fontId="4" fillId="0" borderId="2" xfId="0" applyFont="1" applyBorder="1" applyAlignment="1" applyProtection="1">
      <alignment vertical="center"/>
    </xf>
    <xf numFmtId="0" fontId="4" fillId="0" borderId="10" xfId="0" applyFont="1" applyBorder="1" applyAlignment="1" applyProtection="1">
      <alignment vertical="center"/>
    </xf>
    <xf numFmtId="0" fontId="6" fillId="0" borderId="11" xfId="0" applyFont="1" applyBorder="1" applyAlignment="1" applyProtection="1">
      <alignment vertical="center"/>
    </xf>
    <xf numFmtId="0" fontId="6" fillId="0" borderId="0" xfId="0" applyFont="1" applyAlignment="1" applyProtection="1">
      <alignment horizontal="right" vertical="center" indent="1"/>
    </xf>
    <xf numFmtId="0" fontId="3" fillId="0" borderId="0" xfId="0" applyFont="1" applyAlignment="1" applyProtection="1">
      <alignment horizontal="right" vertical="center" indent="1"/>
    </xf>
    <xf numFmtId="0" fontId="3" fillId="0" borderId="0" xfId="0" applyFont="1" applyBorder="1" applyAlignment="1" applyProtection="1">
      <alignment horizontal="right" vertical="center" indent="1"/>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4" fillId="0" borderId="1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5" xfId="0" applyFont="1" applyBorder="1" applyAlignment="1" applyProtection="1">
      <alignment vertical="center"/>
    </xf>
    <xf numFmtId="0" fontId="4" fillId="0" borderId="13" xfId="0" applyFont="1" applyBorder="1" applyAlignment="1" applyProtection="1">
      <alignment vertical="center"/>
    </xf>
    <xf numFmtId="0" fontId="3" fillId="0" borderId="13" xfId="0" applyFont="1" applyBorder="1" applyAlignment="1" applyProtection="1">
      <alignment vertical="center"/>
    </xf>
    <xf numFmtId="0" fontId="0" fillId="0" borderId="0" xfId="0" applyAlignment="1" applyProtection="1">
      <alignment horizontal="right" vertical="center" indent="1"/>
    </xf>
    <xf numFmtId="0" fontId="0" fillId="0" borderId="0" xfId="0" applyBorder="1" applyAlignment="1" applyProtection="1">
      <alignment horizontal="right" vertical="center" indent="1"/>
    </xf>
    <xf numFmtId="0" fontId="3" fillId="0" borderId="0" xfId="0" applyFont="1" applyBorder="1" applyAlignment="1" applyProtection="1">
      <alignment vertical="center"/>
    </xf>
    <xf numFmtId="0" fontId="6" fillId="0" borderId="0" xfId="0" applyFont="1" applyAlignment="1" applyProtection="1">
      <alignment horizontal="center" vertical="center"/>
    </xf>
    <xf numFmtId="0" fontId="4" fillId="0" borderId="0" xfId="0" applyFont="1" applyAlignment="1" applyProtection="1">
      <alignment horizontal="left" vertical="center" indent="1"/>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left" vertical="center" indent="1"/>
    </xf>
    <xf numFmtId="0" fontId="7" fillId="0" borderId="0" xfId="0" applyFont="1" applyAlignment="1" applyProtection="1">
      <alignment vertical="center"/>
    </xf>
    <xf numFmtId="0" fontId="6" fillId="0" borderId="0" xfId="0" applyFont="1" applyAlignment="1" applyProtection="1">
      <alignment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2" xfId="0" applyFont="1" applyBorder="1" applyAlignment="1" applyProtection="1">
      <alignment horizontal="center" vertical="center"/>
    </xf>
    <xf numFmtId="38" fontId="4" fillId="0" borderId="10" xfId="0" applyNumberFormat="1" applyFont="1" applyBorder="1" applyAlignment="1" applyProtection="1">
      <alignment vertical="center"/>
    </xf>
    <xf numFmtId="38" fontId="6" fillId="0" borderId="1" xfId="0" applyNumberFormat="1" applyFont="1" applyBorder="1" applyAlignment="1" applyProtection="1">
      <alignment vertical="center"/>
    </xf>
    <xf numFmtId="0" fontId="4" fillId="0" borderId="0" xfId="0" applyFont="1" applyBorder="1" applyAlignment="1" applyProtection="1">
      <alignment horizontal="right" vertical="center" indent="1"/>
    </xf>
    <xf numFmtId="0" fontId="4" fillId="0" borderId="14" xfId="0" applyFont="1" applyBorder="1" applyAlignment="1" applyProtection="1">
      <alignment horizontal="left" vertical="center" indent="1"/>
    </xf>
    <xf numFmtId="0" fontId="0" fillId="0" borderId="21" xfId="0" applyBorder="1" applyAlignment="1" applyProtection="1">
      <alignment horizontal="left" vertical="center" indent="1"/>
    </xf>
    <xf numFmtId="0" fontId="0" fillId="0" borderId="22" xfId="0" applyBorder="1" applyAlignment="1" applyProtection="1">
      <alignment horizontal="left" vertical="center" indent="1"/>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0" fillId="0" borderId="0" xfId="0" applyBorder="1" applyAlignment="1" applyProtection="1">
      <alignment horizontal="left" vertical="center"/>
    </xf>
    <xf numFmtId="0" fontId="4" fillId="0" borderId="0" xfId="0" applyFont="1" applyBorder="1" applyAlignment="1" applyProtection="1">
      <alignment horizontal="left" vertical="center" wrapText="1"/>
    </xf>
    <xf numFmtId="0" fontId="4" fillId="0" borderId="25" xfId="0" applyFont="1" applyBorder="1" applyAlignment="1" applyProtection="1">
      <alignment vertical="center"/>
    </xf>
    <xf numFmtId="0" fontId="4" fillId="0" borderId="25"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indent="1"/>
    </xf>
    <xf numFmtId="38" fontId="6" fillId="0" borderId="0" xfId="0" applyNumberFormat="1" applyFont="1" applyBorder="1" applyAlignment="1" applyProtection="1">
      <alignment horizontal="right" vertical="center"/>
    </xf>
    <xf numFmtId="38" fontId="0" fillId="0" borderId="0" xfId="0" applyNumberFormat="1" applyFill="1" applyBorder="1" applyAlignment="1" applyProtection="1">
      <alignment horizontal="right" vertical="center"/>
    </xf>
    <xf numFmtId="0" fontId="10" fillId="2" borderId="19" xfId="0" applyFont="1" applyFill="1" applyBorder="1" applyAlignment="1" applyProtection="1">
      <alignment horizontal="center" vertical="center"/>
    </xf>
    <xf numFmtId="0" fontId="4" fillId="0" borderId="26" xfId="0" applyFont="1" applyFill="1" applyBorder="1" applyAlignment="1" applyProtection="1">
      <alignment vertical="center"/>
    </xf>
    <xf numFmtId="0" fontId="10" fillId="2" borderId="24" xfId="0" applyFont="1" applyFill="1" applyBorder="1" applyAlignment="1" applyProtection="1">
      <alignment horizontal="center" vertical="center"/>
    </xf>
    <xf numFmtId="0" fontId="0" fillId="0" borderId="0" xfId="0" applyAlignment="1" applyProtection="1">
      <alignment vertical="center"/>
    </xf>
    <xf numFmtId="0" fontId="6" fillId="0" borderId="0" xfId="0" applyFont="1" applyFill="1" applyAlignment="1" applyProtection="1">
      <alignment horizontal="center" vertical="center"/>
    </xf>
    <xf numFmtId="0" fontId="6" fillId="0" borderId="0" xfId="0" applyFont="1" applyBorder="1" applyAlignment="1" applyProtection="1">
      <alignment vertical="center"/>
    </xf>
    <xf numFmtId="0" fontId="8" fillId="0" borderId="0" xfId="0" applyFont="1" applyAlignment="1" applyProtection="1">
      <alignment horizontal="center" vertical="center" wrapText="1"/>
    </xf>
    <xf numFmtId="0" fontId="8" fillId="0" borderId="0" xfId="0" applyFont="1" applyFill="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26" xfId="0" applyFont="1" applyBorder="1" applyAlignment="1" applyProtection="1">
      <alignment vertical="center"/>
    </xf>
    <xf numFmtId="164" fontId="4" fillId="0" borderId="26" xfId="0" applyNumberFormat="1" applyFont="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Font="1" applyAlignment="1" applyProtection="1">
      <alignment horizontal="left"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wrapText="1"/>
    </xf>
    <xf numFmtId="0" fontId="7" fillId="0" borderId="0" xfId="0" applyFont="1" applyAlignment="1" applyProtection="1">
      <alignment horizontal="center" vertical="center"/>
    </xf>
    <xf numFmtId="0" fontId="4" fillId="0" borderId="25" xfId="0" applyFont="1" applyBorder="1" applyAlignment="1" applyProtection="1">
      <alignment horizontal="center" vertical="center"/>
    </xf>
    <xf numFmtId="0" fontId="4" fillId="0" borderId="0" xfId="0" applyFont="1" applyAlignment="1" applyProtection="1">
      <alignment horizontal="left" vertical="center" wrapText="1"/>
    </xf>
    <xf numFmtId="0" fontId="0" fillId="0" borderId="26" xfId="0"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4" fillId="0" borderId="26"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8" fillId="0" borderId="0" xfId="0" applyFont="1" applyAlignment="1" applyProtection="1">
      <alignment horizontal="center" vertical="center"/>
    </xf>
    <xf numFmtId="38" fontId="6" fillId="0" borderId="26" xfId="0" applyNumberFormat="1" applyFont="1" applyBorder="1" applyAlignment="1" applyProtection="1">
      <alignment horizontal="right" vertical="center"/>
      <protection locked="0"/>
    </xf>
    <xf numFmtId="38" fontId="0" fillId="0" borderId="26" xfId="0" applyNumberFormat="1" applyBorder="1" applyAlignment="1" applyProtection="1">
      <alignment horizontal="right" vertical="center"/>
      <protection locked="0"/>
    </xf>
    <xf numFmtId="38" fontId="6" fillId="0" borderId="27" xfId="0" applyNumberFormat="1" applyFont="1" applyBorder="1" applyAlignment="1" applyProtection="1">
      <alignment horizontal="right" vertical="center"/>
    </xf>
    <xf numFmtId="38" fontId="0" fillId="0" borderId="27" xfId="0" applyNumberFormat="1" applyBorder="1" applyAlignment="1" applyProtection="1">
      <alignment horizontal="right" vertical="center"/>
    </xf>
    <xf numFmtId="38" fontId="6" fillId="0" borderId="20" xfId="0" applyNumberFormat="1" applyFont="1" applyBorder="1" applyAlignment="1" applyProtection="1">
      <alignment horizontal="right" vertical="center"/>
    </xf>
    <xf numFmtId="38" fontId="0" fillId="0" borderId="28" xfId="0" applyNumberFormat="1" applyBorder="1" applyAlignment="1" applyProtection="1">
      <alignment horizontal="right" vertical="center"/>
    </xf>
    <xf numFmtId="0" fontId="4" fillId="0" borderId="0" xfId="0" applyFont="1" applyAlignment="1" applyProtection="1">
      <alignment horizontal="center" vertical="center"/>
    </xf>
    <xf numFmtId="0" fontId="0" fillId="0" borderId="27" xfId="0"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0" xfId="0" applyFont="1" applyFill="1" applyAlignment="1" applyProtection="1">
      <alignment horizontal="right" vertical="center"/>
    </xf>
    <xf numFmtId="0" fontId="0" fillId="0" borderId="0" xfId="0" applyAlignment="1" applyProtection="1">
      <alignment horizontal="right" vertical="center"/>
    </xf>
    <xf numFmtId="38" fontId="6" fillId="0" borderId="26" xfId="0" applyNumberFormat="1" applyFont="1" applyBorder="1" applyAlignment="1" applyProtection="1">
      <alignment horizontal="center" vertical="center"/>
      <protection locked="0"/>
    </xf>
    <xf numFmtId="38" fontId="6" fillId="0" borderId="28" xfId="0" applyNumberFormat="1" applyFont="1" applyBorder="1" applyAlignment="1" applyProtection="1">
      <alignment horizontal="right" vertical="center"/>
    </xf>
    <xf numFmtId="0" fontId="0" fillId="0" borderId="26" xfId="0" applyBorder="1" applyAlignment="1" applyProtection="1">
      <alignment horizontal="center" vertical="center"/>
      <protection locked="0"/>
    </xf>
    <xf numFmtId="38" fontId="6" fillId="0" borderId="27" xfId="0" applyNumberFormat="1" applyFont="1" applyBorder="1" applyAlignment="1" applyProtection="1">
      <alignment horizontal="right" vertical="center"/>
      <protection locked="0"/>
    </xf>
    <xf numFmtId="38" fontId="0" fillId="0" borderId="27" xfId="0" applyNumberFormat="1" applyBorder="1" applyAlignment="1" applyProtection="1">
      <alignment horizontal="right" vertical="center"/>
      <protection locked="0"/>
    </xf>
    <xf numFmtId="38" fontId="6" fillId="0" borderId="26" xfId="0" applyNumberFormat="1" applyFont="1" applyBorder="1" applyAlignment="1" applyProtection="1">
      <alignment horizontal="right" vertical="center"/>
    </xf>
    <xf numFmtId="38" fontId="0" fillId="0" borderId="26" xfId="0" applyNumberFormat="1" applyBorder="1" applyAlignment="1" applyProtection="1">
      <alignment horizontal="right" vertical="center"/>
    </xf>
    <xf numFmtId="0" fontId="8" fillId="0" borderId="29"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6" fillId="0" borderId="23" xfId="0" applyFont="1" applyBorder="1" applyAlignment="1" applyProtection="1">
      <alignment horizontal="right" vertical="center" indent="1"/>
    </xf>
    <xf numFmtId="0" fontId="3" fillId="0" borderId="33" xfId="0" applyFont="1" applyBorder="1" applyAlignment="1" applyProtection="1">
      <alignment horizontal="right" vertical="center" indent="1"/>
    </xf>
    <xf numFmtId="0" fontId="5" fillId="0" borderId="34"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35"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6" xfId="0" applyFont="1" applyBorder="1" applyAlignment="1" applyProtection="1">
      <alignment horizontal="right" vertical="center" indent="1"/>
    </xf>
    <xf numFmtId="0" fontId="0" fillId="0" borderId="37" xfId="0" applyBorder="1" applyAlignment="1" applyProtection="1">
      <alignment horizontal="right" vertical="center" indent="1"/>
    </xf>
    <xf numFmtId="0" fontId="0" fillId="0" borderId="38" xfId="0" applyBorder="1" applyAlignment="1" applyProtection="1">
      <alignment horizontal="right" vertical="center" indent="1"/>
    </xf>
    <xf numFmtId="0" fontId="4" fillId="0" borderId="0" xfId="0" applyFont="1" applyAlignment="1" applyProtection="1">
      <alignment horizontal="left" vertical="center" indent="1"/>
    </xf>
    <xf numFmtId="0" fontId="0" fillId="0" borderId="0" xfId="0" applyAlignment="1" applyProtection="1">
      <alignment horizontal="left" vertical="center" indent="1"/>
    </xf>
    <xf numFmtId="0" fontId="4" fillId="0" borderId="15" xfId="0" applyFont="1" applyBorder="1" applyAlignment="1" applyProtection="1">
      <alignment horizontal="left" vertical="center" indent="1"/>
    </xf>
    <xf numFmtId="0" fontId="0" fillId="0" borderId="17" xfId="0" applyBorder="1" applyAlignment="1" applyProtection="1">
      <alignment horizontal="left" vertical="center" indent="1"/>
    </xf>
    <xf numFmtId="0" fontId="0" fillId="0" borderId="18" xfId="0" applyBorder="1" applyAlignment="1" applyProtection="1">
      <alignment horizontal="left" vertical="center" indent="1"/>
    </xf>
    <xf numFmtId="0" fontId="4" fillId="0" borderId="42" xfId="0" applyFont="1" applyBorder="1" applyAlignment="1" applyProtection="1">
      <alignment horizontal="left" vertical="center" indent="1"/>
    </xf>
    <xf numFmtId="0" fontId="0" fillId="0" borderId="37" xfId="0" applyBorder="1" applyAlignment="1" applyProtection="1">
      <alignment horizontal="left" vertical="center" indent="1"/>
    </xf>
    <xf numFmtId="0" fontId="0" fillId="0" borderId="38" xfId="0" applyBorder="1" applyAlignment="1" applyProtection="1">
      <alignment horizontal="left" vertical="center" indent="1"/>
    </xf>
    <xf numFmtId="0" fontId="6" fillId="0" borderId="44" xfId="0" applyFont="1" applyBorder="1" applyAlignment="1" applyProtection="1">
      <alignment horizontal="left" vertical="center" indent="1"/>
    </xf>
    <xf numFmtId="0" fontId="3" fillId="0" borderId="26" xfId="0" applyFont="1" applyBorder="1" applyAlignment="1" applyProtection="1">
      <alignment horizontal="left" vertical="center" indent="1"/>
    </xf>
    <xf numFmtId="0" fontId="14" fillId="0" borderId="0" xfId="0" applyFont="1" applyAlignment="1" applyProtection="1">
      <alignment horizontal="center" vertical="center"/>
    </xf>
    <xf numFmtId="38" fontId="4" fillId="0" borderId="15" xfId="0" applyNumberFormat="1" applyFont="1" applyBorder="1" applyAlignment="1" applyProtection="1">
      <alignment horizontal="right" vertical="center"/>
      <protection locked="0"/>
    </xf>
    <xf numFmtId="38" fontId="4" fillId="0" borderId="40" xfId="0" applyNumberFormat="1" applyFont="1" applyBorder="1" applyAlignment="1" applyProtection="1">
      <alignment horizontal="right" vertical="center"/>
      <protection locked="0"/>
    </xf>
    <xf numFmtId="38" fontId="4" fillId="0" borderId="42" xfId="0" applyNumberFormat="1" applyFont="1" applyBorder="1" applyAlignment="1" applyProtection="1">
      <alignment horizontal="right" vertical="center"/>
    </xf>
    <xf numFmtId="38" fontId="4" fillId="0" borderId="43" xfId="0" applyNumberFormat="1" applyFont="1" applyBorder="1" applyAlignment="1" applyProtection="1">
      <alignment horizontal="right" vertical="center"/>
    </xf>
    <xf numFmtId="38" fontId="6" fillId="0" borderId="34" xfId="0" applyNumberFormat="1" applyFont="1" applyBorder="1" applyAlignment="1" applyProtection="1">
      <alignment horizontal="right" vertical="center"/>
    </xf>
    <xf numFmtId="38" fontId="6" fillId="0" borderId="35" xfId="0" applyNumberFormat="1" applyFont="1" applyBorder="1" applyAlignment="1" applyProtection="1">
      <alignment horizontal="right" vertical="center"/>
    </xf>
    <xf numFmtId="0" fontId="5" fillId="0" borderId="0" xfId="0" applyFont="1" applyAlignment="1" applyProtection="1">
      <alignment horizontal="center" vertical="center"/>
    </xf>
    <xf numFmtId="38" fontId="4" fillId="0" borderId="14" xfId="0" applyNumberFormat="1" applyFont="1" applyBorder="1" applyAlignment="1" applyProtection="1">
      <alignment horizontal="right" vertical="center"/>
      <protection locked="0"/>
    </xf>
    <xf numFmtId="38" fontId="4" fillId="0" borderId="39" xfId="0" applyNumberFormat="1" applyFont="1" applyBorder="1" applyAlignment="1" applyProtection="1">
      <alignment horizontal="right" vertical="center"/>
      <protection locked="0"/>
    </xf>
    <xf numFmtId="0" fontId="4" fillId="0" borderId="41" xfId="0" applyFont="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1" xfId="0" applyFont="1" applyBorder="1" applyAlignment="1" applyProtection="1">
      <alignment horizontal="right" vertical="center" indent="1"/>
    </xf>
    <xf numFmtId="0" fontId="0" fillId="0" borderId="26" xfId="0" applyBorder="1" applyAlignment="1" applyProtection="1">
      <alignment horizontal="right" vertical="center" indent="1"/>
    </xf>
    <xf numFmtId="0" fontId="4" fillId="0" borderId="29" xfId="0" applyFont="1" applyBorder="1" applyAlignment="1" applyProtection="1">
      <alignment horizontal="center" vertical="center"/>
    </xf>
    <xf numFmtId="0" fontId="0" fillId="0" borderId="30" xfId="0" applyBorder="1" applyAlignment="1" applyProtection="1">
      <alignment horizontal="center" vertical="center"/>
    </xf>
    <xf numFmtId="0" fontId="6"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0" fillId="0" borderId="40" xfId="0" applyBorder="1" applyAlignment="1" applyProtection="1">
      <alignment horizontal="center" vertical="center"/>
    </xf>
    <xf numFmtId="0" fontId="4" fillId="0" borderId="16" xfId="0" applyFont="1" applyBorder="1" applyAlignment="1" applyProtection="1">
      <alignment horizontal="right" vertical="center" indent="1"/>
    </xf>
    <xf numFmtId="0" fontId="0" fillId="0" borderId="17" xfId="0" applyBorder="1" applyAlignment="1" applyProtection="1">
      <alignment horizontal="right" vertical="center" indent="1"/>
    </xf>
    <xf numFmtId="0" fontId="0" fillId="0" borderId="18" xfId="0" applyBorder="1" applyAlignment="1" applyProtection="1">
      <alignment horizontal="right" vertical="center" indent="1"/>
    </xf>
    <xf numFmtId="0" fontId="4" fillId="0" borderId="7" xfId="0" applyFont="1" applyBorder="1" applyAlignment="1" applyProtection="1">
      <alignment horizontal="center" vertical="center"/>
    </xf>
    <xf numFmtId="0" fontId="0" fillId="0" borderId="8" xfId="0" applyBorder="1" applyAlignment="1" applyProtection="1">
      <alignment horizontal="center" vertical="center"/>
    </xf>
    <xf numFmtId="0" fontId="4" fillId="0" borderId="1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8" fillId="0" borderId="0" xfId="0" applyFont="1" applyAlignment="1" applyProtection="1">
      <alignment horizontal="center" vertical="center" wrapText="1"/>
    </xf>
    <xf numFmtId="0" fontId="6" fillId="3" borderId="9"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0" borderId="2" xfId="0" applyFont="1" applyBorder="1" applyAlignment="1" applyProtection="1">
      <alignment horizontal="right" vertical="center" indent="1"/>
    </xf>
    <xf numFmtId="0" fontId="3" fillId="0" borderId="2" xfId="0" applyFont="1" applyBorder="1" applyAlignment="1" applyProtection="1">
      <alignment horizontal="right" vertical="center" indent="1"/>
    </xf>
    <xf numFmtId="0" fontId="6" fillId="0" borderId="45"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16" xfId="0" applyFont="1" applyBorder="1" applyAlignment="1" applyProtection="1">
      <alignment horizontal="right" vertical="center" indent="1"/>
    </xf>
    <xf numFmtId="0" fontId="3" fillId="0" borderId="17" xfId="0" applyFont="1" applyBorder="1" applyAlignment="1" applyProtection="1">
      <alignment horizontal="right" vertical="center" indent="1"/>
    </xf>
    <xf numFmtId="0" fontId="3" fillId="0" borderId="18" xfId="0" applyFont="1" applyBorder="1" applyAlignment="1" applyProtection="1">
      <alignment horizontal="right" vertical="center"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494451</xdr:colOff>
      <xdr:row>100</xdr:row>
      <xdr:rowOff>47626</xdr:rowOff>
    </xdr:from>
    <xdr:to>
      <xdr:col>11</xdr:col>
      <xdr:colOff>85727</xdr:colOff>
      <xdr:row>104</xdr:row>
      <xdr:rowOff>91450</xdr:rowOff>
    </xdr:to>
    <xdr:pic>
      <xdr:nvPicPr>
        <xdr:cNvPr id="2312" name="Picture 5">
          <a:extLst>
            <a:ext uri="{FF2B5EF4-FFF2-40B4-BE49-F238E27FC236}">
              <a16:creationId xmlns:a16="http://schemas.microsoft.com/office/drawing/2014/main" id="{00000000-0008-0000-0000-000008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37551" y="17287876"/>
          <a:ext cx="4696676" cy="76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295274</xdr:colOff>
      <xdr:row>100</xdr:row>
      <xdr:rowOff>57150</xdr:rowOff>
    </xdr:from>
    <xdr:to>
      <xdr:col>8</xdr:col>
      <xdr:colOff>628649</xdr:colOff>
      <xdr:row>104</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181474" y="17459325"/>
          <a:ext cx="162877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38100</xdr:colOff>
      <xdr:row>100</xdr:row>
      <xdr:rowOff>28574</xdr:rowOff>
    </xdr:from>
    <xdr:to>
      <xdr:col>2</xdr:col>
      <xdr:colOff>581025</xdr:colOff>
      <xdr:row>105</xdr:row>
      <xdr:rowOff>161925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8100" y="17268824"/>
          <a:ext cx="18383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6</xdr:col>
      <xdr:colOff>228600</xdr:colOff>
      <xdr:row>96</xdr:row>
      <xdr:rowOff>47625</xdr:rowOff>
    </xdr:from>
    <xdr:to>
      <xdr:col>6</xdr:col>
      <xdr:colOff>571500</xdr:colOff>
      <xdr:row>97</xdr:row>
      <xdr:rowOff>9525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114800" y="16678275"/>
          <a:ext cx="342900"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7</xdr:col>
      <xdr:colOff>409575</xdr:colOff>
      <xdr:row>96</xdr:row>
      <xdr:rowOff>38100</xdr:rowOff>
    </xdr:from>
    <xdr:to>
      <xdr:col>8</xdr:col>
      <xdr:colOff>104775</xdr:colOff>
      <xdr:row>97</xdr:row>
      <xdr:rowOff>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4943475" y="16668750"/>
          <a:ext cx="342900"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showGridLines="0" tabSelected="1" view="pageBreakPreview" topLeftCell="A42" zoomScale="60" zoomScaleNormal="100" workbookViewId="0">
      <selection activeCell="D88" sqref="D88:E88"/>
    </sheetView>
  </sheetViews>
  <sheetFormatPr defaultColWidth="9.1796875" defaultRowHeight="14" x14ac:dyDescent="0.35"/>
  <cols>
    <col min="1" max="6" width="9.7265625" style="1" customWidth="1"/>
    <col min="7" max="7" width="9.7265625" style="65" customWidth="1"/>
    <col min="8" max="9" width="9.7265625" style="1" customWidth="1"/>
    <col min="10" max="16384" width="9.1796875" style="1"/>
  </cols>
  <sheetData>
    <row r="1" spans="1:9" x14ac:dyDescent="0.35">
      <c r="A1" s="82" t="s">
        <v>114</v>
      </c>
      <c r="B1" s="82"/>
      <c r="G1" s="83" t="s">
        <v>113</v>
      </c>
      <c r="H1" s="83"/>
      <c r="I1" s="83"/>
    </row>
    <row r="2" spans="1:9" x14ac:dyDescent="0.35">
      <c r="A2" s="82"/>
      <c r="B2" s="82"/>
      <c r="G2" s="83"/>
      <c r="H2" s="83"/>
      <c r="I2" s="83"/>
    </row>
    <row r="4" spans="1:9" ht="15.5" x14ac:dyDescent="0.35">
      <c r="A4" s="84" t="s">
        <v>0</v>
      </c>
      <c r="B4" s="84"/>
      <c r="C4" s="84"/>
      <c r="D4" s="84"/>
      <c r="E4" s="84"/>
      <c r="F4" s="84"/>
      <c r="G4" s="84"/>
      <c r="H4" s="84"/>
      <c r="I4" s="84"/>
    </row>
    <row r="5" spans="1:9" ht="17.149999999999999" customHeight="1" x14ac:dyDescent="0.35">
      <c r="A5" s="1" t="s">
        <v>1</v>
      </c>
      <c r="B5" s="87"/>
      <c r="C5" s="87"/>
      <c r="E5" s="2"/>
      <c r="F5" s="58"/>
      <c r="G5" s="59"/>
      <c r="H5" s="58"/>
      <c r="I5" s="60"/>
    </row>
    <row r="6" spans="1:9" ht="17.149999999999999" customHeight="1" x14ac:dyDescent="0.35">
      <c r="A6" s="2"/>
      <c r="B6" s="61"/>
      <c r="C6" s="61"/>
      <c r="D6" s="2"/>
      <c r="E6" s="2"/>
      <c r="F6" s="58"/>
      <c r="G6" s="59"/>
      <c r="H6" s="58"/>
      <c r="I6" s="60"/>
    </row>
    <row r="7" spans="1:9" ht="17.149999999999999" customHeight="1" x14ac:dyDescent="0.35">
      <c r="A7" s="2" t="s">
        <v>86</v>
      </c>
      <c r="B7" s="61"/>
      <c r="C7" s="61"/>
      <c r="D7" s="91"/>
      <c r="E7" s="91"/>
      <c r="F7" s="58" t="s">
        <v>87</v>
      </c>
      <c r="G7" s="92"/>
      <c r="H7" s="92"/>
      <c r="I7" s="60"/>
    </row>
    <row r="8" spans="1:9" ht="17.149999999999999" customHeight="1" x14ac:dyDescent="0.35">
      <c r="A8" s="1" t="s">
        <v>2</v>
      </c>
      <c r="B8" s="88"/>
      <c r="C8" s="87"/>
      <c r="D8" s="87"/>
      <c r="E8" s="87"/>
      <c r="F8" s="87"/>
      <c r="G8" s="87"/>
      <c r="H8" s="87"/>
      <c r="I8" s="87"/>
    </row>
    <row r="9" spans="1:9" ht="17.149999999999999" customHeight="1" x14ac:dyDescent="0.35">
      <c r="A9" s="86" t="s">
        <v>5</v>
      </c>
      <c r="B9" s="89"/>
      <c r="C9" s="90"/>
      <c r="D9" s="90"/>
      <c r="E9" s="90"/>
      <c r="F9" s="90"/>
      <c r="G9" s="90"/>
      <c r="H9" s="90"/>
      <c r="I9" s="90"/>
    </row>
    <row r="10" spans="1:9" ht="17.149999999999999" customHeight="1" x14ac:dyDescent="0.35">
      <c r="A10" s="86"/>
      <c r="B10" s="89"/>
      <c r="C10" s="90"/>
      <c r="D10" s="90"/>
      <c r="E10" s="90"/>
      <c r="F10" s="90"/>
      <c r="G10" s="90"/>
      <c r="H10" s="90"/>
      <c r="I10" s="90"/>
    </row>
    <row r="11" spans="1:9" s="2" customFormat="1" ht="8.15" customHeight="1" x14ac:dyDescent="0.35">
      <c r="A11" s="62"/>
      <c r="B11" s="63"/>
      <c r="C11" s="63"/>
      <c r="D11" s="63"/>
      <c r="E11" s="63"/>
      <c r="F11" s="63"/>
      <c r="G11" s="64"/>
      <c r="H11" s="63"/>
      <c r="I11" s="63"/>
    </row>
    <row r="12" spans="1:9" ht="17.149999999999999" customHeight="1" x14ac:dyDescent="0.35">
      <c r="A12" s="86" t="s">
        <v>6</v>
      </c>
      <c r="B12" s="88"/>
      <c r="C12" s="87"/>
      <c r="D12" s="87"/>
      <c r="E12" s="87"/>
      <c r="F12" s="87"/>
      <c r="G12" s="87"/>
      <c r="H12" s="87"/>
      <c r="I12" s="87"/>
    </row>
    <row r="13" spans="1:9" ht="17.149999999999999" customHeight="1" x14ac:dyDescent="0.35">
      <c r="A13" s="86"/>
      <c r="B13" s="89"/>
      <c r="C13" s="90"/>
      <c r="D13" s="90"/>
      <c r="E13" s="90"/>
      <c r="F13" s="90"/>
      <c r="G13" s="90"/>
      <c r="H13" s="90"/>
      <c r="I13" s="90"/>
    </row>
    <row r="14" spans="1:9" ht="17.149999999999999" customHeight="1" x14ac:dyDescent="0.35">
      <c r="A14" s="1" t="s">
        <v>4</v>
      </c>
      <c r="B14" s="89"/>
      <c r="C14" s="90"/>
      <c r="D14" s="90"/>
      <c r="E14" s="85" t="s">
        <v>3</v>
      </c>
      <c r="F14" s="85"/>
      <c r="G14" s="89"/>
      <c r="H14" s="90"/>
      <c r="I14" s="90"/>
    </row>
    <row r="15" spans="1:9" ht="17.149999999999999" customHeight="1" x14ac:dyDescent="0.35">
      <c r="A15" s="1" t="s">
        <v>82</v>
      </c>
      <c r="B15" s="60"/>
      <c r="C15" s="102"/>
      <c r="D15" s="102"/>
      <c r="E15" s="103" t="s">
        <v>83</v>
      </c>
      <c r="F15" s="103"/>
      <c r="G15" s="103"/>
      <c r="H15" s="102"/>
      <c r="I15" s="102"/>
    </row>
    <row r="16" spans="1:9" ht="10" customHeight="1" x14ac:dyDescent="0.35"/>
    <row r="17" spans="1:9" x14ac:dyDescent="0.35">
      <c r="A17" s="101" t="s">
        <v>7</v>
      </c>
      <c r="B17" s="101"/>
      <c r="C17" s="101"/>
      <c r="D17" s="101"/>
      <c r="E17" s="101"/>
      <c r="F17" s="101"/>
      <c r="G17" s="101"/>
      <c r="H17" s="101"/>
      <c r="I17" s="101"/>
    </row>
    <row r="18" spans="1:9" x14ac:dyDescent="0.35">
      <c r="B18" s="3"/>
      <c r="C18" s="37" t="s">
        <v>8</v>
      </c>
      <c r="F18" s="4"/>
      <c r="G18" s="66" t="s">
        <v>10</v>
      </c>
    </row>
    <row r="19" spans="1:9" x14ac:dyDescent="0.35">
      <c r="B19" s="4"/>
      <c r="C19" s="37" t="s">
        <v>9</v>
      </c>
      <c r="F19" s="4"/>
      <c r="G19" s="66" t="s">
        <v>11</v>
      </c>
    </row>
    <row r="21" spans="1:9" ht="15.5" x14ac:dyDescent="0.35">
      <c r="A21" s="84" t="s">
        <v>84</v>
      </c>
      <c r="B21" s="84"/>
      <c r="C21" s="84"/>
      <c r="D21" s="84"/>
      <c r="E21" s="84"/>
      <c r="F21" s="84"/>
      <c r="G21" s="84"/>
      <c r="H21" s="84"/>
      <c r="I21" s="84"/>
    </row>
    <row r="22" spans="1:9" ht="8.15" customHeight="1" x14ac:dyDescent="0.35"/>
    <row r="23" spans="1:9" x14ac:dyDescent="0.35">
      <c r="A23" s="93" t="s">
        <v>32</v>
      </c>
      <c r="B23" s="93"/>
      <c r="C23" s="93"/>
      <c r="D23" s="93"/>
      <c r="E23" s="93"/>
      <c r="F23" s="93"/>
      <c r="G23" s="93"/>
      <c r="H23" s="93"/>
      <c r="I23" s="93"/>
    </row>
    <row r="24" spans="1:9" ht="14.9" customHeight="1" x14ac:dyDescent="0.35">
      <c r="A24" s="9">
        <v>1</v>
      </c>
      <c r="B24" s="1" t="s">
        <v>13</v>
      </c>
      <c r="F24" s="95"/>
      <c r="G24" s="96"/>
    </row>
    <row r="25" spans="1:9" ht="14.9" customHeight="1" x14ac:dyDescent="0.35">
      <c r="A25" s="9">
        <v>2</v>
      </c>
      <c r="B25" s="1" t="s">
        <v>92</v>
      </c>
      <c r="F25" s="97">
        <f>-SUM(A!I15+A!G28)</f>
        <v>0</v>
      </c>
      <c r="G25" s="97"/>
    </row>
    <row r="26" spans="1:9" ht="14.9" customHeight="1" x14ac:dyDescent="0.35">
      <c r="A26" s="9">
        <v>3</v>
      </c>
      <c r="B26" s="1" t="s">
        <v>109</v>
      </c>
      <c r="F26" s="97"/>
      <c r="G26" s="98"/>
    </row>
    <row r="27" spans="1:9" ht="5.15" customHeight="1" x14ac:dyDescent="0.35">
      <c r="A27" s="9"/>
      <c r="F27" s="67"/>
      <c r="G27" s="68"/>
    </row>
    <row r="28" spans="1:9" s="45" customFormat="1" ht="20.149999999999999" customHeight="1" x14ac:dyDescent="0.35">
      <c r="A28" s="36"/>
      <c r="B28" s="45" t="s">
        <v>103</v>
      </c>
      <c r="G28" s="69">
        <v>4</v>
      </c>
      <c r="H28" s="99">
        <f>SUM(F24:G26)</f>
        <v>0</v>
      </c>
      <c r="I28" s="100"/>
    </row>
    <row r="29" spans="1:9" ht="14.5" x14ac:dyDescent="0.35">
      <c r="A29" s="94" t="s">
        <v>93</v>
      </c>
      <c r="B29" s="94"/>
      <c r="C29" s="94"/>
      <c r="D29" s="94"/>
      <c r="E29" s="94"/>
      <c r="F29" s="94"/>
      <c r="G29" s="94"/>
      <c r="H29" s="94"/>
      <c r="I29" s="94"/>
    </row>
    <row r="30" spans="1:9" ht="8.15" customHeight="1" x14ac:dyDescent="0.35">
      <c r="A30" s="9"/>
    </row>
    <row r="31" spans="1:9" x14ac:dyDescent="0.35">
      <c r="A31" s="93" t="s">
        <v>33</v>
      </c>
      <c r="B31" s="93"/>
      <c r="C31" s="93"/>
      <c r="D31" s="93"/>
      <c r="E31" s="93"/>
      <c r="F31" s="93"/>
      <c r="G31" s="93"/>
      <c r="H31" s="93"/>
      <c r="I31" s="93"/>
    </row>
    <row r="32" spans="1:9" ht="14.9" customHeight="1" x14ac:dyDescent="0.35">
      <c r="A32" s="9">
        <v>5</v>
      </c>
      <c r="B32" s="1" t="s">
        <v>12</v>
      </c>
      <c r="F32" s="95"/>
      <c r="G32" s="96"/>
    </row>
    <row r="33" spans="1:9" ht="14.9" customHeight="1" x14ac:dyDescent="0.35">
      <c r="A33" s="9">
        <v>6</v>
      </c>
      <c r="B33" s="1" t="s">
        <v>99</v>
      </c>
      <c r="F33" s="95"/>
      <c r="G33" s="96"/>
    </row>
    <row r="34" spans="1:9" ht="5.15" customHeight="1" x14ac:dyDescent="0.35">
      <c r="A34" s="9"/>
      <c r="F34" s="2"/>
      <c r="G34" s="70"/>
    </row>
    <row r="35" spans="1:9" s="45" customFormat="1" ht="20.149999999999999" customHeight="1" x14ac:dyDescent="0.35">
      <c r="B35" s="45" t="s">
        <v>104</v>
      </c>
      <c r="G35" s="71">
        <v>7</v>
      </c>
      <c r="H35" s="99">
        <f>SUM(F32:G33)</f>
        <v>0</v>
      </c>
      <c r="I35" s="100"/>
    </row>
    <row r="36" spans="1:9" ht="14.5" x14ac:dyDescent="0.35">
      <c r="A36" s="94" t="s">
        <v>93</v>
      </c>
      <c r="B36" s="94"/>
      <c r="C36" s="94"/>
      <c r="D36" s="94"/>
      <c r="E36" s="94"/>
      <c r="F36" s="94"/>
      <c r="G36" s="94"/>
      <c r="H36" s="94"/>
      <c r="I36" s="94"/>
    </row>
    <row r="37" spans="1:9" ht="8.15" customHeight="1" x14ac:dyDescent="0.35"/>
    <row r="38" spans="1:9" x14ac:dyDescent="0.35">
      <c r="A38" s="93" t="s">
        <v>34</v>
      </c>
      <c r="B38" s="93"/>
      <c r="C38" s="93"/>
      <c r="D38" s="93"/>
      <c r="E38" s="93"/>
      <c r="F38" s="93"/>
      <c r="G38" s="93"/>
      <c r="H38" s="93"/>
      <c r="I38" s="93"/>
    </row>
    <row r="39" spans="1:9" ht="14.9" customHeight="1" x14ac:dyDescent="0.35">
      <c r="A39" s="9">
        <v>8</v>
      </c>
      <c r="B39" s="1" t="s">
        <v>15</v>
      </c>
      <c r="F39" s="95"/>
      <c r="G39" s="96"/>
    </row>
    <row r="40" spans="1:9" ht="14.9" customHeight="1" x14ac:dyDescent="0.35">
      <c r="A40" s="9">
        <v>9</v>
      </c>
      <c r="B40" s="1" t="s">
        <v>14</v>
      </c>
      <c r="F40" s="111">
        <f>B!G20</f>
        <v>0</v>
      </c>
      <c r="G40" s="112"/>
    </row>
    <row r="41" spans="1:9" ht="14.9" customHeight="1" x14ac:dyDescent="0.35">
      <c r="A41" s="9">
        <v>10</v>
      </c>
      <c r="B41" s="1" t="s">
        <v>16</v>
      </c>
      <c r="F41" s="95"/>
      <c r="G41" s="96"/>
    </row>
    <row r="42" spans="1:9" ht="14.9" customHeight="1" x14ac:dyDescent="0.35">
      <c r="A42" s="9">
        <v>11</v>
      </c>
      <c r="B42" s="1" t="s">
        <v>17</v>
      </c>
      <c r="F42" s="95"/>
      <c r="G42" s="96"/>
    </row>
    <row r="43" spans="1:9" ht="14.9" customHeight="1" x14ac:dyDescent="0.35">
      <c r="A43" s="9">
        <v>12</v>
      </c>
      <c r="B43" s="1" t="s">
        <v>18</v>
      </c>
      <c r="F43" s="95"/>
      <c r="G43" s="96"/>
    </row>
    <row r="44" spans="1:9" ht="14.9" customHeight="1" x14ac:dyDescent="0.35">
      <c r="A44" s="9">
        <v>13</v>
      </c>
      <c r="B44" s="1" t="s">
        <v>110</v>
      </c>
      <c r="F44" s="109"/>
      <c r="G44" s="110"/>
    </row>
    <row r="45" spans="1:9" ht="5.15" customHeight="1" x14ac:dyDescent="0.35">
      <c r="A45" s="9"/>
      <c r="F45" s="67"/>
      <c r="G45" s="68"/>
    </row>
    <row r="46" spans="1:9" s="45" customFormat="1" ht="20.149999999999999" customHeight="1" x14ac:dyDescent="0.35">
      <c r="B46" s="45" t="s">
        <v>94</v>
      </c>
      <c r="C46" s="72"/>
      <c r="D46" s="72"/>
      <c r="E46" s="72"/>
      <c r="F46" s="72"/>
      <c r="G46" s="69">
        <v>14</v>
      </c>
      <c r="H46" s="99">
        <f>SUM(F39:G44)</f>
        <v>0</v>
      </c>
      <c r="I46" s="100"/>
    </row>
    <row r="47" spans="1:9" ht="10" customHeight="1" x14ac:dyDescent="0.35"/>
    <row r="48" spans="1:9" s="45" customFormat="1" ht="20.149999999999999" customHeight="1" x14ac:dyDescent="0.35">
      <c r="A48" s="45" t="s">
        <v>102</v>
      </c>
      <c r="G48" s="69">
        <v>15</v>
      </c>
      <c r="H48" s="99">
        <f>IF(H46&lt;0,SUM(H28+H35),SUM(H28+H35+H46))</f>
        <v>0</v>
      </c>
      <c r="I48" s="100"/>
    </row>
    <row r="49" spans="1:9" ht="8.15" customHeight="1" x14ac:dyDescent="0.35"/>
    <row r="50" spans="1:9" s="45" customFormat="1" ht="20.149999999999999" customHeight="1" x14ac:dyDescent="0.35">
      <c r="A50" s="45" t="s">
        <v>105</v>
      </c>
      <c r="G50" s="69">
        <v>16</v>
      </c>
      <c r="H50" s="99">
        <f>H48*0.0175</f>
        <v>0</v>
      </c>
      <c r="I50" s="100"/>
    </row>
    <row r="51" spans="1:9" ht="15" customHeight="1" x14ac:dyDescent="0.35">
      <c r="G51" s="1"/>
    </row>
    <row r="52" spans="1:9" ht="15" customHeight="1" x14ac:dyDescent="0.35">
      <c r="A52" s="94" t="s">
        <v>19</v>
      </c>
      <c r="B52" s="94"/>
      <c r="C52" s="94"/>
      <c r="D52" s="94"/>
      <c r="E52" s="94"/>
      <c r="F52" s="94"/>
      <c r="G52" s="94"/>
      <c r="H52" s="94"/>
      <c r="I52" s="94"/>
    </row>
    <row r="53" spans="1:9" s="45" customFormat="1" ht="15.5" x14ac:dyDescent="0.35">
      <c r="A53" s="84" t="s">
        <v>20</v>
      </c>
      <c r="B53" s="84"/>
      <c r="C53" s="84"/>
      <c r="D53" s="84"/>
      <c r="E53" s="84"/>
      <c r="F53" s="84"/>
      <c r="G53" s="84"/>
      <c r="H53" s="84"/>
      <c r="I53" s="84"/>
    </row>
    <row r="54" spans="1:9" ht="10" customHeight="1" x14ac:dyDescent="0.35"/>
    <row r="55" spans="1:9" s="45" customFormat="1" ht="20.149999999999999" customHeight="1" x14ac:dyDescent="0.35">
      <c r="A55" s="45" t="s">
        <v>105</v>
      </c>
      <c r="G55" s="69">
        <v>17</v>
      </c>
      <c r="H55" s="99">
        <f>H50</f>
        <v>0</v>
      </c>
      <c r="I55" s="100"/>
    </row>
    <row r="56" spans="1:9" s="45" customFormat="1" ht="1" customHeight="1" x14ac:dyDescent="0.35">
      <c r="G56" s="73"/>
      <c r="H56" s="74"/>
      <c r="I56" s="74"/>
    </row>
    <row r="57" spans="1:9" s="45" customFormat="1" x14ac:dyDescent="0.35">
      <c r="A57" s="93" t="s">
        <v>35</v>
      </c>
      <c r="B57" s="93"/>
      <c r="C57" s="93"/>
      <c r="D57" s="93"/>
      <c r="E57" s="93"/>
      <c r="F57" s="93"/>
      <c r="G57" s="93"/>
      <c r="H57" s="93"/>
      <c r="I57" s="93"/>
    </row>
    <row r="58" spans="1:9" ht="10" customHeight="1" x14ac:dyDescent="0.35"/>
    <row r="59" spans="1:9" ht="14.5" x14ac:dyDescent="0.35">
      <c r="A59" s="9">
        <v>18</v>
      </c>
      <c r="B59" s="1" t="s">
        <v>21</v>
      </c>
      <c r="F59" s="95"/>
      <c r="G59" s="96"/>
    </row>
    <row r="60" spans="1:9" ht="14.5" x14ac:dyDescent="0.35">
      <c r="A60" s="9">
        <v>19</v>
      </c>
      <c r="B60" s="1" t="s">
        <v>106</v>
      </c>
      <c r="F60" s="111">
        <f>'C'!F16</f>
        <v>0</v>
      </c>
      <c r="G60" s="112"/>
    </row>
    <row r="61" spans="1:9" ht="14.5" x14ac:dyDescent="0.35">
      <c r="A61" s="9">
        <v>20</v>
      </c>
      <c r="B61" s="1" t="s">
        <v>38</v>
      </c>
      <c r="F61" s="109"/>
      <c r="G61" s="110"/>
    </row>
    <row r="62" spans="1:9" ht="5.15" customHeight="1" x14ac:dyDescent="0.35">
      <c r="A62" s="9"/>
      <c r="F62" s="67"/>
      <c r="G62" s="68"/>
    </row>
    <row r="63" spans="1:9" s="45" customFormat="1" ht="20.149999999999999" customHeight="1" x14ac:dyDescent="0.35">
      <c r="B63" s="45" t="s">
        <v>95</v>
      </c>
      <c r="G63" s="69">
        <v>21</v>
      </c>
      <c r="H63" s="99">
        <f>SUM(F59:G61)</f>
        <v>0</v>
      </c>
      <c r="I63" s="100"/>
    </row>
    <row r="64" spans="1:9" ht="10" customHeight="1" x14ac:dyDescent="0.35"/>
    <row r="65" spans="1:9" s="45" customFormat="1" ht="20.149999999999999" customHeight="1" x14ac:dyDescent="0.35">
      <c r="A65" s="45" t="s">
        <v>108</v>
      </c>
      <c r="G65" s="69">
        <v>22</v>
      </c>
      <c r="H65" s="99">
        <f>IF(H55="","",H55-H63)</f>
        <v>0</v>
      </c>
      <c r="I65" s="100"/>
    </row>
    <row r="66" spans="1:9" s="45" customFormat="1" ht="10" customHeight="1" x14ac:dyDescent="0.35">
      <c r="G66" s="73"/>
      <c r="H66" s="74"/>
      <c r="I66" s="74"/>
    </row>
    <row r="67" spans="1:9" ht="15" customHeight="1" x14ac:dyDescent="0.35">
      <c r="A67" s="113" t="s">
        <v>115</v>
      </c>
      <c r="B67" s="114"/>
      <c r="C67" s="114"/>
      <c r="D67" s="114"/>
      <c r="E67" s="114"/>
      <c r="F67" s="114"/>
      <c r="G67" s="114"/>
      <c r="H67" s="114"/>
      <c r="I67" s="115"/>
    </row>
    <row r="68" spans="1:9" x14ac:dyDescent="0.35">
      <c r="A68" s="116"/>
      <c r="B68" s="117"/>
      <c r="C68" s="117"/>
      <c r="D68" s="117"/>
      <c r="E68" s="117"/>
      <c r="F68" s="117"/>
      <c r="G68" s="117"/>
      <c r="H68" s="117"/>
      <c r="I68" s="118"/>
    </row>
    <row r="69" spans="1:9" ht="10" customHeight="1" x14ac:dyDescent="0.35">
      <c r="A69" s="75"/>
      <c r="B69" s="75"/>
      <c r="C69" s="75"/>
      <c r="D69" s="75"/>
      <c r="E69" s="75"/>
      <c r="F69" s="75"/>
      <c r="G69" s="76"/>
      <c r="H69" s="75"/>
      <c r="I69" s="75"/>
    </row>
    <row r="70" spans="1:9" x14ac:dyDescent="0.35">
      <c r="A70" s="93" t="s">
        <v>36</v>
      </c>
      <c r="B70" s="93"/>
      <c r="C70" s="93"/>
      <c r="D70" s="93"/>
      <c r="E70" s="93"/>
      <c r="F70" s="93"/>
      <c r="G70" s="93"/>
      <c r="H70" s="93"/>
      <c r="I70" s="93"/>
    </row>
    <row r="71" spans="1:9" ht="10" customHeight="1" x14ac:dyDescent="0.35"/>
    <row r="72" spans="1:9" ht="14.5" x14ac:dyDescent="0.35">
      <c r="A72" s="9">
        <v>23</v>
      </c>
      <c r="B72" s="1" t="s">
        <v>116</v>
      </c>
      <c r="F72" s="95"/>
      <c r="G72" s="96"/>
    </row>
    <row r="73" spans="1:9" ht="14.5" x14ac:dyDescent="0.35">
      <c r="A73" s="9">
        <v>24</v>
      </c>
      <c r="B73" s="1" t="s">
        <v>22</v>
      </c>
      <c r="F73" s="109"/>
      <c r="G73" s="110"/>
    </row>
    <row r="74" spans="1:9" ht="5.15" customHeight="1" x14ac:dyDescent="0.35">
      <c r="F74" s="67"/>
      <c r="G74" s="68"/>
    </row>
    <row r="75" spans="1:9" ht="20.149999999999999" customHeight="1" x14ac:dyDescent="0.35">
      <c r="B75" s="45" t="s">
        <v>107</v>
      </c>
      <c r="G75" s="69">
        <v>25</v>
      </c>
      <c r="H75" s="99">
        <f>SUM(F72:G73)</f>
        <v>0</v>
      </c>
      <c r="I75" s="100"/>
    </row>
    <row r="76" spans="1:9" ht="20.149999999999999" customHeight="1" x14ac:dyDescent="0.35">
      <c r="A76" s="84" t="s">
        <v>37</v>
      </c>
      <c r="B76" s="84"/>
      <c r="C76" s="84"/>
      <c r="D76" s="84"/>
      <c r="E76" s="84"/>
      <c r="F76" s="84"/>
      <c r="G76" s="84"/>
      <c r="H76" s="84"/>
      <c r="I76" s="84"/>
    </row>
    <row r="77" spans="1:9" ht="14.5" customHeight="1" x14ac:dyDescent="0.35">
      <c r="A77" s="84"/>
      <c r="B77" s="84"/>
      <c r="C77" s="84"/>
      <c r="D77" s="84"/>
      <c r="E77" s="84"/>
      <c r="F77" s="84"/>
      <c r="G77" s="84"/>
      <c r="H77" s="84"/>
      <c r="I77" s="84"/>
    </row>
    <row r="78" spans="1:9" s="45" customFormat="1" ht="20.149999999999999" customHeight="1" x14ac:dyDescent="0.35">
      <c r="A78" s="45" t="s">
        <v>117</v>
      </c>
      <c r="G78" s="69">
        <v>26</v>
      </c>
      <c r="H78" s="99">
        <f>IF(H65="","",IF((H65-H75)&gt;10,H65-H75,0))</f>
        <v>0</v>
      </c>
      <c r="I78" s="107"/>
    </row>
    <row r="79" spans="1:9" ht="14.5" x14ac:dyDescent="0.35">
      <c r="A79" s="94" t="s">
        <v>96</v>
      </c>
      <c r="B79" s="94"/>
      <c r="C79" s="94"/>
      <c r="D79" s="94"/>
      <c r="E79" s="94"/>
      <c r="F79" s="94"/>
      <c r="G79" s="94"/>
      <c r="H79" s="94"/>
      <c r="I79" s="94"/>
    </row>
    <row r="80" spans="1:9" ht="15" customHeight="1" x14ac:dyDescent="0.35">
      <c r="A80" s="93" t="s">
        <v>23</v>
      </c>
      <c r="B80" s="93"/>
      <c r="C80" s="93"/>
      <c r="D80" s="93"/>
      <c r="E80" s="93"/>
      <c r="F80" s="93"/>
      <c r="G80" s="93"/>
      <c r="H80" s="93"/>
      <c r="I80" s="93"/>
    </row>
    <row r="81" spans="1:9" ht="10" customHeight="1" x14ac:dyDescent="0.35">
      <c r="A81" s="93"/>
      <c r="B81" s="93"/>
      <c r="C81" s="93"/>
      <c r="D81" s="93"/>
      <c r="E81" s="93"/>
      <c r="F81" s="93"/>
      <c r="G81" s="93"/>
      <c r="H81" s="93"/>
      <c r="I81" s="93"/>
    </row>
    <row r="82" spans="1:9" x14ac:dyDescent="0.35">
      <c r="A82" s="93"/>
      <c r="B82" s="93"/>
      <c r="C82" s="93"/>
      <c r="D82" s="93"/>
      <c r="E82" s="93"/>
      <c r="F82" s="93"/>
      <c r="G82" s="93"/>
      <c r="H82" s="93"/>
      <c r="I82" s="93"/>
    </row>
    <row r="83" spans="1:9" x14ac:dyDescent="0.35">
      <c r="A83" s="60"/>
      <c r="B83" s="58"/>
      <c r="C83" s="103"/>
      <c r="D83" s="103"/>
      <c r="E83" s="58"/>
      <c r="F83" s="2"/>
      <c r="G83" s="77"/>
      <c r="H83" s="103"/>
      <c r="I83" s="103"/>
    </row>
    <row r="84" spans="1:9" ht="14.25" customHeight="1" x14ac:dyDescent="0.35"/>
    <row r="85" spans="1:9" s="45" customFormat="1" ht="20.149999999999999" customHeight="1" x14ac:dyDescent="0.35">
      <c r="A85" s="45" t="s">
        <v>118</v>
      </c>
      <c r="G85" s="69">
        <v>27</v>
      </c>
      <c r="H85" s="99" t="str">
        <f>IF(H65="","",IF(H65-H75&lt;-10,H65-H75,""))</f>
        <v/>
      </c>
      <c r="I85" s="100"/>
    </row>
    <row r="86" spans="1:9" ht="14.5" x14ac:dyDescent="0.35">
      <c r="A86" s="94" t="s">
        <v>97</v>
      </c>
      <c r="B86" s="101"/>
      <c r="C86" s="101"/>
      <c r="D86" s="101"/>
      <c r="E86" s="101"/>
      <c r="F86" s="101"/>
      <c r="G86" s="101"/>
      <c r="H86" s="101"/>
      <c r="I86" s="101"/>
    </row>
    <row r="87" spans="1:9" ht="10" customHeight="1" x14ac:dyDescent="0.35"/>
    <row r="88" spans="1:9" ht="14.25" customHeight="1" x14ac:dyDescent="0.35">
      <c r="B88" s="1" t="s">
        <v>24</v>
      </c>
      <c r="D88" s="106"/>
      <c r="E88" s="106"/>
      <c r="G88" s="65" t="s">
        <v>25</v>
      </c>
      <c r="H88" s="91"/>
      <c r="I88" s="108"/>
    </row>
    <row r="89" spans="1:9" ht="12" customHeight="1" x14ac:dyDescent="0.35"/>
    <row r="90" spans="1:9" ht="12" customHeight="1" x14ac:dyDescent="0.35"/>
    <row r="91" spans="1:9" ht="12" customHeight="1" x14ac:dyDescent="0.35">
      <c r="A91" s="101" t="s">
        <v>85</v>
      </c>
      <c r="B91" s="101"/>
      <c r="C91" s="101"/>
      <c r="D91" s="101"/>
      <c r="E91" s="101"/>
      <c r="F91" s="101"/>
      <c r="G91" s="101"/>
      <c r="H91" s="101"/>
      <c r="I91" s="101"/>
    </row>
    <row r="92" spans="1:9" ht="12" customHeight="1" x14ac:dyDescent="0.35"/>
    <row r="93" spans="1:9" ht="12" customHeight="1" x14ac:dyDescent="0.35">
      <c r="A93" s="78"/>
      <c r="B93" s="78"/>
      <c r="C93" s="78"/>
      <c r="D93" s="79"/>
      <c r="E93" s="78"/>
      <c r="F93" s="78"/>
      <c r="G93" s="70"/>
      <c r="H93" s="78"/>
      <c r="I93" s="79"/>
    </row>
    <row r="94" spans="1:9" ht="12" customHeight="1" x14ac:dyDescent="0.35">
      <c r="A94" s="1" t="s">
        <v>26</v>
      </c>
      <c r="D94" s="1" t="s">
        <v>27</v>
      </c>
      <c r="F94" s="1" t="s">
        <v>26</v>
      </c>
      <c r="I94" s="1" t="s">
        <v>27</v>
      </c>
    </row>
    <row r="95" spans="1:9" ht="12" customHeight="1" x14ac:dyDescent="0.35"/>
    <row r="96" spans="1:9" ht="12" customHeight="1" x14ac:dyDescent="0.35">
      <c r="A96" s="78"/>
      <c r="B96" s="78"/>
      <c r="C96" s="78"/>
      <c r="D96" s="78"/>
      <c r="E96" s="78"/>
      <c r="F96" s="79"/>
      <c r="G96" s="104" t="s">
        <v>29</v>
      </c>
      <c r="H96" s="105"/>
      <c r="I96" s="105"/>
    </row>
    <row r="97" spans="1:9" x14ac:dyDescent="0.35">
      <c r="A97" s="1" t="s">
        <v>28</v>
      </c>
      <c r="F97" s="1" t="s">
        <v>27</v>
      </c>
      <c r="G97" s="80"/>
      <c r="H97" s="81" t="s">
        <v>30</v>
      </c>
      <c r="I97" s="9" t="s">
        <v>31</v>
      </c>
    </row>
    <row r="98" spans="1:9" ht="10" customHeight="1" x14ac:dyDescent="0.35"/>
    <row r="99" spans="1:9" ht="10" customHeight="1" x14ac:dyDescent="0.35"/>
  </sheetData>
  <sheetProtection algorithmName="SHA-512" hashValue="LNqESIOO5yJou2YZFu1y6aH4CB+J1CuQ0du03w2dNTWwcb25z8dNlM5+bbg58ndmVv7Oit4Z6U97gMJzSPNg3g==" saltValue="AlFC0x+zoZJHcOp0dpf4xw==" spinCount="100000" sheet="1" selectLockedCells="1"/>
  <mergeCells count="68">
    <mergeCell ref="A80:I82"/>
    <mergeCell ref="A76:I77"/>
    <mergeCell ref="H63:I63"/>
    <mergeCell ref="H65:I65"/>
    <mergeCell ref="F72:G72"/>
    <mergeCell ref="F73:G73"/>
    <mergeCell ref="H75:I75"/>
    <mergeCell ref="A70:I70"/>
    <mergeCell ref="F32:G32"/>
    <mergeCell ref="H46:I46"/>
    <mergeCell ref="A53:I53"/>
    <mergeCell ref="F33:G33"/>
    <mergeCell ref="H35:I35"/>
    <mergeCell ref="F39:G39"/>
    <mergeCell ref="A38:I38"/>
    <mergeCell ref="A36:I36"/>
    <mergeCell ref="H48:I48"/>
    <mergeCell ref="H50:I50"/>
    <mergeCell ref="F40:G40"/>
    <mergeCell ref="F41:G41"/>
    <mergeCell ref="F42:G42"/>
    <mergeCell ref="F43:G43"/>
    <mergeCell ref="F44:G44"/>
    <mergeCell ref="F60:G60"/>
    <mergeCell ref="A67:I68"/>
    <mergeCell ref="A79:I79"/>
    <mergeCell ref="H55:I55"/>
    <mergeCell ref="F59:G59"/>
    <mergeCell ref="A17:I17"/>
    <mergeCell ref="C15:D15"/>
    <mergeCell ref="E15:G15"/>
    <mergeCell ref="H15:I15"/>
    <mergeCell ref="G96:I96"/>
    <mergeCell ref="D88:E88"/>
    <mergeCell ref="A52:I52"/>
    <mergeCell ref="C83:D83"/>
    <mergeCell ref="H83:I83"/>
    <mergeCell ref="H85:I85"/>
    <mergeCell ref="H78:I78"/>
    <mergeCell ref="A91:I91"/>
    <mergeCell ref="A86:I86"/>
    <mergeCell ref="H88:I88"/>
    <mergeCell ref="F61:G61"/>
    <mergeCell ref="A57:I57"/>
    <mergeCell ref="A21:I21"/>
    <mergeCell ref="A23:I23"/>
    <mergeCell ref="A31:I31"/>
    <mergeCell ref="A29:I29"/>
    <mergeCell ref="F24:G24"/>
    <mergeCell ref="F26:G26"/>
    <mergeCell ref="F25:G25"/>
    <mergeCell ref="H28:I28"/>
    <mergeCell ref="A1:B2"/>
    <mergeCell ref="G1:I2"/>
    <mergeCell ref="A4:I4"/>
    <mergeCell ref="E14:F14"/>
    <mergeCell ref="A9:A10"/>
    <mergeCell ref="A12:A13"/>
    <mergeCell ref="B5:C5"/>
    <mergeCell ref="B8:I8"/>
    <mergeCell ref="B14:D14"/>
    <mergeCell ref="G14:I14"/>
    <mergeCell ref="B9:I9"/>
    <mergeCell ref="B10:I10"/>
    <mergeCell ref="B12:I12"/>
    <mergeCell ref="B13:I13"/>
    <mergeCell ref="D7:E7"/>
    <mergeCell ref="G7:H7"/>
  </mergeCells>
  <pageMargins left="0.5" right="0.5" top="0.5" bottom="0.5" header="0" footer="0"/>
  <pageSetup scale="96" orientation="portrait" r:id="rId1"/>
  <rowBreaks count="2" manualBreakCount="2">
    <brk id="52" max="8" man="1"/>
    <brk id="1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showGridLines="0" topLeftCell="A6" workbookViewId="0">
      <selection activeCell="B23" sqref="B23"/>
    </sheetView>
  </sheetViews>
  <sheetFormatPr defaultColWidth="9.1796875" defaultRowHeight="14" x14ac:dyDescent="0.35"/>
  <cols>
    <col min="1" max="1" width="9.1796875" style="9"/>
    <col min="2" max="8" width="9.1796875" style="1"/>
    <col min="9" max="9" width="10.453125" style="1" customWidth="1"/>
    <col min="10" max="16384" width="9.1796875" style="1"/>
  </cols>
  <sheetData>
    <row r="1" spans="1:9" ht="15.5" x14ac:dyDescent="0.35">
      <c r="A1" s="84" t="s">
        <v>57</v>
      </c>
      <c r="B1" s="84"/>
      <c r="C1" s="84"/>
      <c r="D1" s="84"/>
      <c r="E1" s="84"/>
      <c r="F1" s="84"/>
      <c r="G1" s="84"/>
      <c r="H1" s="84"/>
      <c r="I1" s="84"/>
    </row>
    <row r="2" spans="1:9" ht="15.75" customHeight="1" x14ac:dyDescent="0.35">
      <c r="A2" s="120" t="s">
        <v>89</v>
      </c>
      <c r="B2" s="120"/>
      <c r="C2" s="120"/>
      <c r="D2" s="120"/>
      <c r="E2" s="120"/>
      <c r="F2" s="120"/>
      <c r="G2" s="120"/>
      <c r="H2" s="120"/>
      <c r="I2" s="120"/>
    </row>
    <row r="3" spans="1:9" ht="15.75" customHeight="1" x14ac:dyDescent="0.35">
      <c r="A3" s="120"/>
      <c r="B3" s="120"/>
      <c r="C3" s="120"/>
      <c r="D3" s="120"/>
      <c r="E3" s="120"/>
      <c r="F3" s="120"/>
      <c r="G3" s="120"/>
      <c r="H3" s="120"/>
      <c r="I3" s="120"/>
    </row>
    <row r="4" spans="1:9" ht="15.75" customHeight="1" x14ac:dyDescent="0.35">
      <c r="A4" s="120"/>
      <c r="B4" s="120"/>
      <c r="C4" s="120"/>
      <c r="D4" s="120"/>
      <c r="E4" s="120"/>
      <c r="F4" s="120"/>
      <c r="G4" s="120"/>
      <c r="H4" s="120"/>
      <c r="I4" s="120"/>
    </row>
    <row r="6" spans="1:9" s="11" customFormat="1" x14ac:dyDescent="0.35">
      <c r="A6" s="123" t="s">
        <v>111</v>
      </c>
      <c r="B6" s="124"/>
      <c r="C6" s="124"/>
      <c r="D6" s="124"/>
      <c r="E6" s="124"/>
      <c r="F6" s="124"/>
      <c r="G6" s="124"/>
      <c r="H6" s="124"/>
      <c r="I6" s="125"/>
    </row>
    <row r="7" spans="1:9" s="11" customFormat="1" x14ac:dyDescent="0.35">
      <c r="A7" s="38"/>
      <c r="B7" s="38"/>
      <c r="C7" s="38"/>
      <c r="D7" s="38"/>
      <c r="E7" s="38"/>
      <c r="F7" s="38"/>
      <c r="G7" s="38"/>
      <c r="H7" s="38"/>
      <c r="I7" s="38"/>
    </row>
    <row r="8" spans="1:9" s="36" customFormat="1" x14ac:dyDescent="0.35">
      <c r="C8" s="12" t="s">
        <v>43</v>
      </c>
      <c r="D8" s="13" t="s">
        <v>44</v>
      </c>
      <c r="E8" s="13" t="s">
        <v>45</v>
      </c>
      <c r="F8" s="13" t="s">
        <v>46</v>
      </c>
      <c r="G8" s="13" t="s">
        <v>47</v>
      </c>
      <c r="H8" s="13" t="s">
        <v>48</v>
      </c>
      <c r="I8" s="14" t="s">
        <v>51</v>
      </c>
    </row>
    <row r="9" spans="1:9" s="8" customFormat="1" ht="56" x14ac:dyDescent="0.35">
      <c r="A9" s="15" t="s">
        <v>69</v>
      </c>
      <c r="B9" s="16" t="s">
        <v>70</v>
      </c>
      <c r="C9" s="16" t="s">
        <v>39</v>
      </c>
      <c r="D9" s="16" t="s">
        <v>40</v>
      </c>
      <c r="E9" s="16" t="s">
        <v>41</v>
      </c>
      <c r="F9" s="16" t="s">
        <v>42</v>
      </c>
      <c r="G9" s="16" t="s">
        <v>49</v>
      </c>
      <c r="H9" s="16" t="s">
        <v>50</v>
      </c>
      <c r="I9" s="17" t="s">
        <v>52</v>
      </c>
    </row>
    <row r="10" spans="1:9" x14ac:dyDescent="0.35">
      <c r="A10" s="18">
        <v>1</v>
      </c>
      <c r="B10" s="5"/>
      <c r="C10" s="5"/>
      <c r="D10" s="5"/>
      <c r="E10" s="19" t="str">
        <f>IF(C10="","",C10-D10)</f>
        <v/>
      </c>
      <c r="F10" s="5"/>
      <c r="G10" s="19" t="str">
        <f>IF(F10="","",E10/F10)</f>
        <v/>
      </c>
      <c r="H10" s="5"/>
      <c r="I10" s="20" t="str">
        <f>IF(G10="","",G10*H10)</f>
        <v/>
      </c>
    </row>
    <row r="11" spans="1:9" x14ac:dyDescent="0.35">
      <c r="A11" s="18">
        <v>2</v>
      </c>
      <c r="B11" s="5"/>
      <c r="C11" s="5"/>
      <c r="D11" s="5"/>
      <c r="E11" s="19" t="str">
        <f>IF(C11="","",C11-D11)</f>
        <v/>
      </c>
      <c r="F11" s="5"/>
      <c r="G11" s="19" t="str">
        <f>IF(F11="","",E11/F11)</f>
        <v/>
      </c>
      <c r="H11" s="5"/>
      <c r="I11" s="20" t="str">
        <f>IF(G11="","",G11*H11)</f>
        <v/>
      </c>
    </row>
    <row r="12" spans="1:9" x14ac:dyDescent="0.35">
      <c r="A12" s="18">
        <v>3</v>
      </c>
      <c r="B12" s="5"/>
      <c r="C12" s="5"/>
      <c r="D12" s="5"/>
      <c r="E12" s="19" t="str">
        <f>IF(C12="","",C12-D12)</f>
        <v/>
      </c>
      <c r="F12" s="5"/>
      <c r="G12" s="19" t="str">
        <f>IF(F12="","",E12/F12)</f>
        <v/>
      </c>
      <c r="H12" s="5"/>
      <c r="I12" s="20" t="str">
        <f>IF(G12="","",G12*H12)</f>
        <v/>
      </c>
    </row>
    <row r="13" spans="1:9" x14ac:dyDescent="0.35">
      <c r="A13" s="18">
        <v>4</v>
      </c>
      <c r="B13" s="5"/>
      <c r="C13" s="5"/>
      <c r="D13" s="5"/>
      <c r="E13" s="19" t="str">
        <f>IF(C13="","",C13-D13)</f>
        <v/>
      </c>
      <c r="F13" s="5"/>
      <c r="G13" s="19" t="str">
        <f>IF(F13="","",E13/F13)</f>
        <v/>
      </c>
      <c r="H13" s="5"/>
      <c r="I13" s="20" t="str">
        <f>IF(G13="","",G13*H13)</f>
        <v/>
      </c>
    </row>
    <row r="14" spans="1:9" x14ac:dyDescent="0.35">
      <c r="A14" s="18">
        <v>5</v>
      </c>
      <c r="B14" s="5"/>
      <c r="C14" s="5"/>
      <c r="D14" s="5"/>
      <c r="E14" s="19" t="str">
        <f>IF(C14="","",C14-D14)</f>
        <v/>
      </c>
      <c r="F14" s="5"/>
      <c r="G14" s="19" t="str">
        <f>IF(F14="","",E14/F14)</f>
        <v/>
      </c>
      <c r="H14" s="5"/>
      <c r="I14" s="20" t="str">
        <f>IF(G14="","",G14*H14)</f>
        <v/>
      </c>
    </row>
    <row r="15" spans="1:9" ht="14.5" x14ac:dyDescent="0.35">
      <c r="A15" s="121" t="s">
        <v>100</v>
      </c>
      <c r="B15" s="122"/>
      <c r="C15" s="122"/>
      <c r="D15" s="122"/>
      <c r="E15" s="122"/>
      <c r="F15" s="122"/>
      <c r="G15" s="122"/>
      <c r="H15" s="122"/>
      <c r="I15" s="21">
        <f>SUM(I10:I14)</f>
        <v>0</v>
      </c>
    </row>
    <row r="16" spans="1:9" ht="14.5" x14ac:dyDescent="0.35">
      <c r="A16" s="22"/>
      <c r="B16" s="23"/>
      <c r="C16" s="23"/>
      <c r="D16" s="23"/>
      <c r="E16" s="23"/>
      <c r="F16" s="23"/>
      <c r="G16" s="23"/>
      <c r="H16" s="24"/>
      <c r="I16" s="2"/>
    </row>
    <row r="17" spans="1:9" ht="14.5" x14ac:dyDescent="0.35">
      <c r="A17" s="22"/>
      <c r="B17" s="23"/>
      <c r="C17" s="23"/>
      <c r="D17" s="23"/>
      <c r="E17" s="23"/>
      <c r="F17" s="23"/>
      <c r="G17" s="23"/>
      <c r="H17" s="24"/>
      <c r="I17" s="2"/>
    </row>
    <row r="19" spans="1:9" x14ac:dyDescent="0.35">
      <c r="A19" s="126" t="s">
        <v>112</v>
      </c>
      <c r="B19" s="127"/>
      <c r="C19" s="127"/>
      <c r="D19" s="127"/>
      <c r="E19" s="127"/>
      <c r="F19" s="127"/>
      <c r="G19" s="127"/>
      <c r="H19" s="127"/>
      <c r="I19" s="128"/>
    </row>
    <row r="20" spans="1:9" x14ac:dyDescent="0.35">
      <c r="A20" s="36"/>
      <c r="B20" s="36"/>
      <c r="C20" s="36"/>
      <c r="D20" s="36"/>
      <c r="E20" s="36"/>
      <c r="F20" s="36"/>
      <c r="G20" s="36"/>
      <c r="H20" s="36"/>
      <c r="I20" s="36"/>
    </row>
    <row r="21" spans="1:9" s="36" customFormat="1" x14ac:dyDescent="0.35">
      <c r="C21" s="12" t="s">
        <v>43</v>
      </c>
      <c r="D21" s="13" t="s">
        <v>44</v>
      </c>
      <c r="E21" s="13" t="s">
        <v>45</v>
      </c>
      <c r="F21" s="13" t="s">
        <v>46</v>
      </c>
      <c r="G21" s="25" t="s">
        <v>47</v>
      </c>
      <c r="H21" s="26"/>
      <c r="I21" s="27"/>
    </row>
    <row r="22" spans="1:9" ht="28" x14ac:dyDescent="0.35">
      <c r="A22" s="15" t="s">
        <v>69</v>
      </c>
      <c r="B22" s="16" t="s">
        <v>70</v>
      </c>
      <c r="C22" s="16" t="s">
        <v>39</v>
      </c>
      <c r="D22" s="16" t="s">
        <v>42</v>
      </c>
      <c r="E22" s="16" t="s">
        <v>55</v>
      </c>
      <c r="F22" s="16" t="s">
        <v>53</v>
      </c>
      <c r="G22" s="28" t="s">
        <v>54</v>
      </c>
      <c r="H22" s="29"/>
      <c r="I22" s="10"/>
    </row>
    <row r="23" spans="1:9" x14ac:dyDescent="0.35">
      <c r="A23" s="18">
        <v>1</v>
      </c>
      <c r="B23" s="5"/>
      <c r="C23" s="5"/>
      <c r="D23" s="5"/>
      <c r="E23" s="19" t="str">
        <f>IF(C23="","",C23/D23)</f>
        <v/>
      </c>
      <c r="F23" s="5"/>
      <c r="G23" s="30" t="str">
        <f>IF(C23="","",E23*F23)</f>
        <v/>
      </c>
      <c r="H23" s="31"/>
      <c r="I23" s="2"/>
    </row>
    <row r="24" spans="1:9" x14ac:dyDescent="0.35">
      <c r="A24" s="18">
        <v>2</v>
      </c>
      <c r="B24" s="5"/>
      <c r="C24" s="5"/>
      <c r="D24" s="5"/>
      <c r="E24" s="19" t="str">
        <f>IF(C24="","",C24/D24)</f>
        <v/>
      </c>
      <c r="F24" s="5"/>
      <c r="G24" s="30" t="str">
        <f>IF(C24="","",E24*F24)</f>
        <v/>
      </c>
      <c r="H24" s="31"/>
      <c r="I24" s="2"/>
    </row>
    <row r="25" spans="1:9" x14ac:dyDescent="0.35">
      <c r="A25" s="18">
        <v>3</v>
      </c>
      <c r="B25" s="5"/>
      <c r="C25" s="5"/>
      <c r="D25" s="5"/>
      <c r="E25" s="19" t="str">
        <f>IF(C25="","",C25/D25)</f>
        <v/>
      </c>
      <c r="F25" s="5"/>
      <c r="G25" s="30" t="str">
        <f>IF(C25="","",E25*F25)</f>
        <v/>
      </c>
      <c r="H25" s="31"/>
      <c r="I25" s="2"/>
    </row>
    <row r="26" spans="1:9" x14ac:dyDescent="0.35">
      <c r="A26" s="18">
        <v>4</v>
      </c>
      <c r="B26" s="5"/>
      <c r="C26" s="5"/>
      <c r="D26" s="5"/>
      <c r="E26" s="19" t="str">
        <f>IF(C26="","",C26/D26)</f>
        <v/>
      </c>
      <c r="F26" s="5"/>
      <c r="G26" s="30" t="str">
        <f>IF(C26="","",E26*F26)</f>
        <v/>
      </c>
      <c r="H26" s="31"/>
      <c r="I26" s="2"/>
    </row>
    <row r="27" spans="1:9" x14ac:dyDescent="0.35">
      <c r="A27" s="18">
        <v>5</v>
      </c>
      <c r="B27" s="5"/>
      <c r="C27" s="5"/>
      <c r="D27" s="5"/>
      <c r="E27" s="19" t="str">
        <f>IF(C27="","",C27/D27)</f>
        <v/>
      </c>
      <c r="F27" s="5"/>
      <c r="G27" s="30" t="str">
        <f>IF(C27="","",E27*F27)</f>
        <v/>
      </c>
      <c r="H27" s="31"/>
      <c r="I27" s="2"/>
    </row>
    <row r="28" spans="1:9" ht="14.5" x14ac:dyDescent="0.35">
      <c r="A28" s="129" t="s">
        <v>101</v>
      </c>
      <c r="B28" s="130"/>
      <c r="C28" s="130"/>
      <c r="D28" s="130"/>
      <c r="E28" s="130"/>
      <c r="F28" s="131"/>
      <c r="G28" s="21">
        <f>SUM(G23:G27)</f>
        <v>0</v>
      </c>
      <c r="H28" s="32"/>
      <c r="I28" s="2"/>
    </row>
    <row r="29" spans="1:9" ht="14.5" x14ac:dyDescent="0.35">
      <c r="A29" s="22"/>
      <c r="B29" s="33"/>
      <c r="C29" s="33"/>
      <c r="D29" s="33"/>
      <c r="E29" s="33"/>
      <c r="F29" s="34"/>
      <c r="G29" s="2"/>
      <c r="H29" s="35"/>
      <c r="I29" s="2"/>
    </row>
    <row r="31" spans="1:9" x14ac:dyDescent="0.35">
      <c r="A31" s="119" t="s">
        <v>90</v>
      </c>
      <c r="B31" s="119"/>
      <c r="C31" s="119"/>
      <c r="D31" s="119"/>
      <c r="E31" s="119"/>
      <c r="F31" s="119"/>
      <c r="G31" s="119"/>
      <c r="H31" s="119"/>
      <c r="I31" s="119"/>
    </row>
    <row r="32" spans="1:9" x14ac:dyDescent="0.35">
      <c r="A32" s="119"/>
      <c r="B32" s="119"/>
      <c r="C32" s="119"/>
      <c r="D32" s="119"/>
      <c r="E32" s="119"/>
      <c r="F32" s="119"/>
      <c r="G32" s="119"/>
      <c r="H32" s="119"/>
      <c r="I32" s="119"/>
    </row>
  </sheetData>
  <sheetProtection algorithmName="SHA-512" hashValue="vRAN4xqR484X5heDHTj0la2dnvBnqG/9im5LKbcf6tZdYoJtznLx+45ebomO+eFMmDGk4b4xcTq/bKdYXvzDEw==" saltValue="HbInbLU/UKItAQlnU8fXiw==" spinCount="100000" sheet="1" objects="1" scenarios="1" selectLockedCells="1"/>
  <mergeCells count="7">
    <mergeCell ref="A31:I32"/>
    <mergeCell ref="A1:I1"/>
    <mergeCell ref="A2:I4"/>
    <mergeCell ref="A15:H15"/>
    <mergeCell ref="A6:I6"/>
    <mergeCell ref="A19:I19"/>
    <mergeCell ref="A28:F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
  <sheetViews>
    <sheetView showGridLines="0" zoomScaleNormal="100" workbookViewId="0">
      <selection activeCell="G16" sqref="G16:H16"/>
    </sheetView>
  </sheetViews>
  <sheetFormatPr defaultColWidth="9.1796875" defaultRowHeight="14" x14ac:dyDescent="0.35"/>
  <cols>
    <col min="1" max="1" width="9.1796875" style="1"/>
    <col min="2" max="3" width="9.7265625" style="1" customWidth="1"/>
    <col min="4" max="4" width="12.26953125" style="1" customWidth="1"/>
    <col min="5" max="5" width="9.7265625" style="1" customWidth="1"/>
    <col min="6" max="6" width="12.26953125" style="1" customWidth="1"/>
    <col min="7" max="10" width="9.7265625" style="1" customWidth="1"/>
    <col min="11" max="16384" width="9.1796875" style="1"/>
  </cols>
  <sheetData>
    <row r="1" spans="1:10" ht="15.5" x14ac:dyDescent="0.35">
      <c r="A1" s="84" t="s">
        <v>56</v>
      </c>
      <c r="B1" s="84"/>
      <c r="C1" s="84"/>
      <c r="D1" s="84"/>
      <c r="E1" s="84"/>
      <c r="F1" s="84"/>
      <c r="G1" s="84"/>
      <c r="H1" s="84"/>
      <c r="I1" s="44"/>
      <c r="J1" s="44"/>
    </row>
    <row r="2" spans="1:10" ht="15" customHeight="1" x14ac:dyDescent="0.35"/>
    <row r="3" spans="1:10" ht="15" customHeight="1" x14ac:dyDescent="0.35">
      <c r="A3" s="93" t="s">
        <v>58</v>
      </c>
      <c r="B3" s="93"/>
      <c r="C3" s="93"/>
      <c r="D3" s="93"/>
      <c r="E3" s="93"/>
      <c r="F3" s="93"/>
      <c r="G3" s="93"/>
      <c r="H3" s="93"/>
      <c r="I3" s="45"/>
      <c r="J3" s="45"/>
    </row>
    <row r="4" spans="1:10" ht="15" customHeight="1" x14ac:dyDescent="0.35"/>
    <row r="5" spans="1:10" ht="15" customHeight="1" x14ac:dyDescent="0.35">
      <c r="D5" s="46" t="s">
        <v>43</v>
      </c>
      <c r="E5" s="47" t="s">
        <v>44</v>
      </c>
      <c r="F5" s="48" t="s">
        <v>45</v>
      </c>
    </row>
    <row r="6" spans="1:10" s="8" customFormat="1" ht="45" customHeight="1" x14ac:dyDescent="0.35">
      <c r="A6" s="152" t="s">
        <v>59</v>
      </c>
      <c r="B6" s="153"/>
      <c r="C6" s="154"/>
      <c r="D6" s="16" t="s">
        <v>60</v>
      </c>
      <c r="E6" s="16"/>
      <c r="F6" s="17" t="s">
        <v>61</v>
      </c>
    </row>
    <row r="7" spans="1:10" ht="15" customHeight="1" x14ac:dyDescent="0.35">
      <c r="A7" s="155"/>
      <c r="B7" s="156"/>
      <c r="C7" s="157"/>
      <c r="D7" s="6"/>
      <c r="E7" s="49">
        <v>0.57140000000000002</v>
      </c>
      <c r="F7" s="50" t="str">
        <f>IF(D7="","",D7*E7)</f>
        <v/>
      </c>
    </row>
    <row r="8" spans="1:10" ht="15" customHeight="1" x14ac:dyDescent="0.35">
      <c r="A8" s="155"/>
      <c r="B8" s="156"/>
      <c r="C8" s="157"/>
      <c r="D8" s="6"/>
      <c r="E8" s="49">
        <v>0.57140000000000002</v>
      </c>
      <c r="F8" s="50" t="str">
        <f>IF(D8="","",D8*E8)</f>
        <v/>
      </c>
    </row>
    <row r="9" spans="1:10" ht="15" customHeight="1" x14ac:dyDescent="0.35">
      <c r="A9" s="155"/>
      <c r="B9" s="156"/>
      <c r="C9" s="157"/>
      <c r="D9" s="6"/>
      <c r="E9" s="49">
        <v>0.57140000000000002</v>
      </c>
      <c r="F9" s="50" t="str">
        <f>IF(D9="","",D9*E9)</f>
        <v/>
      </c>
    </row>
    <row r="10" spans="1:10" ht="15" customHeight="1" x14ac:dyDescent="0.35">
      <c r="A10" s="155"/>
      <c r="B10" s="156"/>
      <c r="C10" s="157"/>
      <c r="D10" s="6"/>
      <c r="E10" s="49">
        <v>0.57140000000000002</v>
      </c>
      <c r="F10" s="50" t="str">
        <f>IF(D10="","",D10*E10)</f>
        <v/>
      </c>
    </row>
    <row r="11" spans="1:10" ht="15" customHeight="1" x14ac:dyDescent="0.35">
      <c r="A11" s="155"/>
      <c r="B11" s="156"/>
      <c r="C11" s="157"/>
      <c r="D11" s="6"/>
      <c r="E11" s="49">
        <v>0.57140000000000002</v>
      </c>
      <c r="F11" s="50" t="str">
        <f>IF(D11="","",D11*E11)</f>
        <v/>
      </c>
    </row>
    <row r="12" spans="1:10" ht="15" customHeight="1" x14ac:dyDescent="0.35">
      <c r="A12" s="158" t="s">
        <v>68</v>
      </c>
      <c r="B12" s="159"/>
      <c r="C12" s="159"/>
      <c r="D12" s="159"/>
      <c r="E12" s="159"/>
      <c r="F12" s="51">
        <f>SUM(F7:F11)</f>
        <v>0</v>
      </c>
    </row>
    <row r="13" spans="1:10" ht="15" customHeight="1" x14ac:dyDescent="0.35">
      <c r="A13" s="52"/>
      <c r="B13" s="34"/>
      <c r="C13" s="34"/>
      <c r="D13" s="34"/>
      <c r="E13" s="34"/>
      <c r="F13" s="2"/>
    </row>
    <row r="14" spans="1:10" ht="15" customHeight="1" x14ac:dyDescent="0.35">
      <c r="A14" s="162" t="s">
        <v>65</v>
      </c>
      <c r="B14" s="162"/>
      <c r="C14" s="162"/>
      <c r="D14" s="162"/>
      <c r="E14" s="162"/>
      <c r="F14" s="162"/>
      <c r="G14" s="162"/>
      <c r="H14" s="162"/>
    </row>
    <row r="15" spans="1:10" ht="15" customHeight="1" x14ac:dyDescent="0.35">
      <c r="G15" s="160" t="s">
        <v>66</v>
      </c>
      <c r="H15" s="161"/>
    </row>
    <row r="16" spans="1:10" ht="15" customHeight="1" x14ac:dyDescent="0.35">
      <c r="A16" s="40" t="s">
        <v>43</v>
      </c>
      <c r="B16" s="53" t="s">
        <v>62</v>
      </c>
      <c r="C16" s="54"/>
      <c r="D16" s="54"/>
      <c r="E16" s="54"/>
      <c r="F16" s="55"/>
      <c r="G16" s="150"/>
      <c r="H16" s="151"/>
    </row>
    <row r="17" spans="1:9" ht="15" customHeight="1" x14ac:dyDescent="0.35">
      <c r="A17" s="18" t="s">
        <v>44</v>
      </c>
      <c r="B17" s="134" t="s">
        <v>63</v>
      </c>
      <c r="C17" s="135"/>
      <c r="D17" s="135"/>
      <c r="E17" s="135"/>
      <c r="F17" s="136"/>
      <c r="G17" s="143"/>
      <c r="H17" s="144"/>
    </row>
    <row r="18" spans="1:9" ht="15" customHeight="1" x14ac:dyDescent="0.35">
      <c r="A18" s="18" t="s">
        <v>45</v>
      </c>
      <c r="B18" s="134" t="s">
        <v>67</v>
      </c>
      <c r="C18" s="135"/>
      <c r="D18" s="135"/>
      <c r="E18" s="135"/>
      <c r="F18" s="136"/>
      <c r="G18" s="143"/>
      <c r="H18" s="144"/>
    </row>
    <row r="19" spans="1:9" ht="15" customHeight="1" x14ac:dyDescent="0.35">
      <c r="A19" s="56" t="s">
        <v>46</v>
      </c>
      <c r="B19" s="137" t="s">
        <v>64</v>
      </c>
      <c r="C19" s="138"/>
      <c r="D19" s="138"/>
      <c r="E19" s="138"/>
      <c r="F19" s="139"/>
      <c r="G19" s="145">
        <f>F12</f>
        <v>0</v>
      </c>
      <c r="H19" s="146"/>
    </row>
    <row r="20" spans="1:9" ht="15" customHeight="1" x14ac:dyDescent="0.35">
      <c r="A20" s="57" t="s">
        <v>47</v>
      </c>
      <c r="B20" s="140" t="s">
        <v>91</v>
      </c>
      <c r="C20" s="141"/>
      <c r="D20" s="141"/>
      <c r="E20" s="141"/>
      <c r="F20" s="141"/>
      <c r="G20" s="147">
        <f>SUM(G16:H19)</f>
        <v>0</v>
      </c>
      <c r="H20" s="148"/>
    </row>
    <row r="21" spans="1:9" ht="15" customHeight="1" x14ac:dyDescent="0.35">
      <c r="B21" s="45"/>
      <c r="C21" s="45"/>
      <c r="D21" s="45"/>
      <c r="E21" s="45"/>
      <c r="F21" s="45"/>
      <c r="G21" s="45"/>
      <c r="H21" s="45"/>
    </row>
    <row r="22" spans="1:9" ht="15" customHeight="1" x14ac:dyDescent="0.35">
      <c r="A22" s="142"/>
      <c r="B22" s="142"/>
      <c r="C22" s="142"/>
      <c r="D22" s="142"/>
      <c r="E22" s="142"/>
      <c r="F22" s="142"/>
      <c r="G22" s="142"/>
      <c r="H22" s="142"/>
    </row>
    <row r="23" spans="1:9" ht="15" customHeight="1" x14ac:dyDescent="0.35"/>
    <row r="24" spans="1:9" ht="15" customHeight="1" x14ac:dyDescent="0.35">
      <c r="A24" s="119" t="s">
        <v>90</v>
      </c>
      <c r="B24" s="119"/>
      <c r="C24" s="119"/>
      <c r="D24" s="119"/>
      <c r="E24" s="119"/>
      <c r="F24" s="119"/>
      <c r="G24" s="119"/>
      <c r="H24" s="119"/>
      <c r="I24" s="11"/>
    </row>
    <row r="25" spans="1:9" ht="15" customHeight="1" x14ac:dyDescent="0.35">
      <c r="A25" s="119"/>
      <c r="B25" s="119"/>
      <c r="C25" s="119"/>
      <c r="D25" s="119"/>
      <c r="E25" s="119"/>
      <c r="F25" s="119"/>
      <c r="G25" s="119"/>
      <c r="H25" s="119"/>
    </row>
    <row r="26" spans="1:9" ht="15" customHeight="1" x14ac:dyDescent="0.35">
      <c r="A26" s="7"/>
    </row>
    <row r="27" spans="1:9" ht="15" customHeight="1" x14ac:dyDescent="0.35">
      <c r="A27" s="7"/>
      <c r="B27" s="132"/>
      <c r="C27" s="133"/>
      <c r="D27" s="133"/>
      <c r="E27" s="133"/>
      <c r="F27" s="133"/>
      <c r="G27" s="133"/>
      <c r="H27" s="133"/>
    </row>
    <row r="28" spans="1:9" ht="15" customHeight="1" x14ac:dyDescent="0.35">
      <c r="A28" s="7"/>
    </row>
    <row r="29" spans="1:9" ht="15" customHeight="1" x14ac:dyDescent="0.35">
      <c r="A29" s="7"/>
      <c r="B29" s="132"/>
      <c r="C29" s="133"/>
      <c r="D29" s="133"/>
      <c r="E29" s="133"/>
      <c r="F29" s="133"/>
      <c r="G29" s="133"/>
      <c r="H29" s="133"/>
    </row>
    <row r="30" spans="1:9" ht="15" customHeight="1" x14ac:dyDescent="0.35">
      <c r="A30" s="7"/>
    </row>
    <row r="31" spans="1:9" ht="15" customHeight="1" x14ac:dyDescent="0.35">
      <c r="A31" s="149"/>
      <c r="B31" s="149"/>
      <c r="C31" s="149"/>
      <c r="D31" s="149"/>
      <c r="E31" s="149"/>
      <c r="F31" s="149"/>
      <c r="G31" s="149"/>
      <c r="H31" s="149"/>
    </row>
    <row r="32" spans="1:9" ht="15" customHeight="1" x14ac:dyDescent="0.35">
      <c r="A32" s="7"/>
    </row>
    <row r="33" spans="1:8" ht="15" customHeight="1" x14ac:dyDescent="0.35">
      <c r="A33" s="93"/>
      <c r="B33" s="93"/>
      <c r="C33" s="93"/>
      <c r="D33" s="93"/>
      <c r="E33" s="93"/>
      <c r="F33" s="93"/>
      <c r="G33" s="93"/>
      <c r="H33" s="93"/>
    </row>
    <row r="34" spans="1:8" ht="15" customHeight="1" x14ac:dyDescent="0.35">
      <c r="A34" s="7"/>
    </row>
    <row r="35" spans="1:8" ht="15" customHeight="1" x14ac:dyDescent="0.35">
      <c r="A35" s="7"/>
      <c r="B35" s="132"/>
      <c r="C35" s="133"/>
      <c r="D35" s="133"/>
      <c r="E35" s="133"/>
      <c r="F35" s="133"/>
      <c r="G35" s="133"/>
      <c r="H35" s="133"/>
    </row>
    <row r="36" spans="1:8" ht="15" customHeight="1" x14ac:dyDescent="0.35">
      <c r="A36" s="7"/>
    </row>
    <row r="37" spans="1:8" ht="15" customHeight="1" x14ac:dyDescent="0.35">
      <c r="A37" s="7"/>
      <c r="B37" s="132"/>
      <c r="C37" s="133"/>
      <c r="D37" s="133"/>
      <c r="E37" s="133"/>
      <c r="F37" s="133"/>
      <c r="G37" s="133"/>
      <c r="H37" s="133"/>
    </row>
    <row r="38" spans="1:8" ht="15" customHeight="1" x14ac:dyDescent="0.35">
      <c r="A38" s="7"/>
    </row>
    <row r="39" spans="1:8" ht="15" customHeight="1" x14ac:dyDescent="0.35">
      <c r="A39" s="7"/>
      <c r="B39" s="132"/>
      <c r="C39" s="133"/>
      <c r="D39" s="133"/>
      <c r="E39" s="133"/>
      <c r="F39" s="133"/>
      <c r="G39" s="133"/>
      <c r="H39" s="133"/>
    </row>
    <row r="40" spans="1:8" ht="15" customHeight="1" x14ac:dyDescent="0.35"/>
  </sheetData>
  <sheetProtection algorithmName="SHA-512" hashValue="jKJ+ZfRioQ1/Z/s6Hrn5s6j/g2Bsyp8C3HZ2dtQhFAXLQ6Os8UgKK88xgxOXRNI9/IDI38dnPbu4jsBHd7UUwA==" saltValue="GN5OEp/0/uyP0KE2s4OzvA==" spinCount="100000" sheet="1" objects="1" scenarios="1" selectLockedCells="1"/>
  <mergeCells count="29">
    <mergeCell ref="A1:H1"/>
    <mergeCell ref="A3:H3"/>
    <mergeCell ref="A12:E12"/>
    <mergeCell ref="G15:H15"/>
    <mergeCell ref="A14:H14"/>
    <mergeCell ref="A11:C11"/>
    <mergeCell ref="G16:H16"/>
    <mergeCell ref="G17:H17"/>
    <mergeCell ref="A6:C6"/>
    <mergeCell ref="A7:C7"/>
    <mergeCell ref="A8:C8"/>
    <mergeCell ref="A9:C9"/>
    <mergeCell ref="A10:C10"/>
    <mergeCell ref="B37:H37"/>
    <mergeCell ref="B39:H39"/>
    <mergeCell ref="A33:H33"/>
    <mergeCell ref="B17:F17"/>
    <mergeCell ref="B18:F18"/>
    <mergeCell ref="B19:F19"/>
    <mergeCell ref="B20:F20"/>
    <mergeCell ref="B27:H27"/>
    <mergeCell ref="A22:H22"/>
    <mergeCell ref="G18:H18"/>
    <mergeCell ref="G19:H19"/>
    <mergeCell ref="G20:H20"/>
    <mergeCell ref="B35:H35"/>
    <mergeCell ref="A31:H31"/>
    <mergeCell ref="B29:H29"/>
    <mergeCell ref="A24:H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showGridLines="0" workbookViewId="0">
      <selection activeCell="F10" sqref="F10:G10"/>
    </sheetView>
  </sheetViews>
  <sheetFormatPr defaultColWidth="9.1796875" defaultRowHeight="14" x14ac:dyDescent="0.35"/>
  <cols>
    <col min="1" max="1" width="9.1796875" style="9"/>
    <col min="2" max="2" width="12.26953125" style="1" customWidth="1"/>
    <col min="3" max="3" width="11" style="1" customWidth="1"/>
    <col min="4" max="4" width="13.26953125" style="1" customWidth="1"/>
    <col min="5" max="5" width="11.7265625" style="1" customWidth="1"/>
    <col min="6" max="6" width="10.453125" style="1" customWidth="1"/>
    <col min="7" max="7" width="10.26953125" style="1" customWidth="1"/>
    <col min="8" max="8" width="12" style="1" customWidth="1"/>
    <col min="9" max="16384" width="9.1796875" style="1"/>
  </cols>
  <sheetData>
    <row r="1" spans="1:8" ht="15.5" x14ac:dyDescent="0.35">
      <c r="A1" s="84" t="s">
        <v>78</v>
      </c>
      <c r="B1" s="84"/>
      <c r="C1" s="84"/>
      <c r="D1" s="84"/>
      <c r="E1" s="84"/>
      <c r="F1" s="84"/>
      <c r="G1" s="84"/>
      <c r="H1" s="84"/>
    </row>
    <row r="2" spans="1:8" ht="18" x14ac:dyDescent="0.35">
      <c r="A2" s="39"/>
      <c r="B2" s="39"/>
      <c r="C2" s="39"/>
      <c r="D2" s="39"/>
      <c r="E2" s="39"/>
      <c r="F2" s="39"/>
      <c r="G2" s="39"/>
      <c r="H2" s="39"/>
    </row>
    <row r="3" spans="1:8" ht="15.5" x14ac:dyDescent="0.35">
      <c r="A3" s="84" t="s">
        <v>79</v>
      </c>
      <c r="B3" s="84"/>
      <c r="C3" s="84"/>
      <c r="D3" s="84"/>
      <c r="E3" s="84"/>
      <c r="F3" s="84"/>
      <c r="G3" s="84"/>
      <c r="H3" s="84"/>
    </row>
    <row r="5" spans="1:8" x14ac:dyDescent="0.35">
      <c r="A5" s="173" t="s">
        <v>98</v>
      </c>
      <c r="B5" s="173"/>
      <c r="C5" s="173"/>
      <c r="D5" s="173"/>
      <c r="E5" s="173"/>
      <c r="F5" s="173"/>
      <c r="G5" s="173"/>
      <c r="H5" s="173"/>
    </row>
    <row r="6" spans="1:8" x14ac:dyDescent="0.35">
      <c r="A6" s="173"/>
      <c r="B6" s="173"/>
      <c r="C6" s="173"/>
      <c r="D6" s="173"/>
      <c r="E6" s="173"/>
      <c r="F6" s="173"/>
      <c r="G6" s="173"/>
      <c r="H6" s="173"/>
    </row>
    <row r="8" spans="1:8" ht="14.5" x14ac:dyDescent="0.35">
      <c r="A8" s="1"/>
      <c r="B8" s="40"/>
      <c r="C8" s="168" t="s">
        <v>72</v>
      </c>
      <c r="D8" s="168"/>
      <c r="E8" s="41" t="s">
        <v>74</v>
      </c>
      <c r="F8" s="168" t="s">
        <v>73</v>
      </c>
      <c r="G8" s="169"/>
    </row>
    <row r="9" spans="1:8" ht="14.5" x14ac:dyDescent="0.35">
      <c r="A9" s="1"/>
      <c r="B9" s="18">
        <v>1</v>
      </c>
      <c r="C9" s="170"/>
      <c r="D9" s="157"/>
      <c r="E9" s="5"/>
      <c r="F9" s="171"/>
      <c r="G9" s="172"/>
    </row>
    <row r="10" spans="1:8" ht="14.5" x14ac:dyDescent="0.35">
      <c r="A10" s="1"/>
      <c r="B10" s="18">
        <v>2</v>
      </c>
      <c r="C10" s="170"/>
      <c r="D10" s="157"/>
      <c r="E10" s="5"/>
      <c r="F10" s="171"/>
      <c r="G10" s="172"/>
    </row>
    <row r="11" spans="1:8" ht="14.5" x14ac:dyDescent="0.35">
      <c r="A11" s="1"/>
      <c r="B11" s="18">
        <v>3</v>
      </c>
      <c r="C11" s="170"/>
      <c r="D11" s="157"/>
      <c r="E11" s="5"/>
      <c r="F11" s="171"/>
      <c r="G11" s="172"/>
    </row>
    <row r="12" spans="1:8" ht="14.5" x14ac:dyDescent="0.35">
      <c r="A12" s="1"/>
      <c r="B12" s="18">
        <v>4</v>
      </c>
      <c r="C12" s="170"/>
      <c r="D12" s="157"/>
      <c r="E12" s="5"/>
      <c r="F12" s="171"/>
      <c r="G12" s="172"/>
    </row>
    <row r="13" spans="1:8" ht="14.5" x14ac:dyDescent="0.35">
      <c r="A13" s="1"/>
      <c r="B13" s="18">
        <v>5</v>
      </c>
      <c r="C13" s="170"/>
      <c r="D13" s="157"/>
      <c r="E13" s="5"/>
      <c r="F13" s="171"/>
      <c r="G13" s="172"/>
    </row>
    <row r="14" spans="1:8" ht="14.5" x14ac:dyDescent="0.35">
      <c r="A14" s="1"/>
      <c r="B14" s="182" t="s">
        <v>80</v>
      </c>
      <c r="C14" s="183"/>
      <c r="D14" s="183"/>
      <c r="E14" s="184"/>
      <c r="F14" s="163">
        <f>SUM(F9:G13)</f>
        <v>0</v>
      </c>
      <c r="G14" s="164"/>
    </row>
    <row r="15" spans="1:8" ht="14.5" x14ac:dyDescent="0.35">
      <c r="A15" s="1"/>
      <c r="B15" s="165" t="s">
        <v>71</v>
      </c>
      <c r="C15" s="166"/>
      <c r="D15" s="166"/>
      <c r="E15" s="167"/>
      <c r="F15" s="163" t="s">
        <v>75</v>
      </c>
      <c r="G15" s="164"/>
    </row>
    <row r="16" spans="1:8" x14ac:dyDescent="0.35">
      <c r="A16" s="1"/>
      <c r="B16" s="174" t="s">
        <v>43</v>
      </c>
      <c r="C16" s="176" t="s">
        <v>81</v>
      </c>
      <c r="D16" s="177"/>
      <c r="E16" s="177"/>
      <c r="F16" s="178">
        <f>F14*0.01</f>
        <v>0</v>
      </c>
      <c r="G16" s="179"/>
    </row>
    <row r="17" spans="1:8" x14ac:dyDescent="0.35">
      <c r="A17" s="1"/>
      <c r="B17" s="175"/>
      <c r="C17" s="122"/>
      <c r="D17" s="122"/>
      <c r="E17" s="122"/>
      <c r="F17" s="180"/>
      <c r="G17" s="181"/>
    </row>
    <row r="19" spans="1:8" ht="15.5" x14ac:dyDescent="0.35">
      <c r="A19" s="84"/>
      <c r="B19" s="84"/>
      <c r="C19" s="84"/>
      <c r="D19" s="84"/>
      <c r="E19" s="84"/>
      <c r="F19" s="84"/>
      <c r="G19" s="84"/>
      <c r="H19" s="84"/>
    </row>
    <row r="20" spans="1:8" ht="14.5" x14ac:dyDescent="0.35">
      <c r="A20" s="42"/>
      <c r="B20" s="24"/>
      <c r="C20" s="24"/>
      <c r="D20" s="24"/>
      <c r="E20" s="24"/>
      <c r="F20" s="24"/>
      <c r="G20" s="27"/>
      <c r="H20" s="27"/>
    </row>
    <row r="21" spans="1:8" ht="15" customHeight="1" x14ac:dyDescent="0.35">
      <c r="A21" s="149" t="s">
        <v>90</v>
      </c>
      <c r="B21" s="149"/>
      <c r="C21" s="149"/>
      <c r="D21" s="149"/>
      <c r="E21" s="149"/>
      <c r="F21" s="149"/>
      <c r="G21" s="149"/>
      <c r="H21" s="149"/>
    </row>
    <row r="22" spans="1:8" ht="14.5" x14ac:dyDescent="0.35">
      <c r="B22" s="24"/>
      <c r="C22" s="24"/>
      <c r="D22" s="24"/>
      <c r="E22" s="24"/>
      <c r="F22" s="24"/>
      <c r="G22" s="27"/>
      <c r="H22" s="27"/>
    </row>
    <row r="23" spans="1:8" ht="14.5" x14ac:dyDescent="0.35">
      <c r="A23" s="43" t="s">
        <v>88</v>
      </c>
      <c r="B23" s="24"/>
      <c r="C23" s="24"/>
      <c r="D23" s="24"/>
      <c r="E23" s="24"/>
      <c r="F23" s="24"/>
      <c r="G23" s="27"/>
      <c r="H23" s="27"/>
    </row>
    <row r="24" spans="1:8" ht="14.5" x14ac:dyDescent="0.35">
      <c r="A24" s="43" t="s">
        <v>76</v>
      </c>
      <c r="B24" s="24"/>
      <c r="C24" s="24"/>
      <c r="D24" s="24"/>
      <c r="E24" s="24"/>
      <c r="F24" s="24"/>
      <c r="G24" s="27"/>
      <c r="H24" s="27"/>
    </row>
    <row r="25" spans="1:8" ht="14.5" x14ac:dyDescent="0.35">
      <c r="A25" s="43" t="s">
        <v>77</v>
      </c>
      <c r="B25" s="24"/>
      <c r="C25" s="24"/>
      <c r="D25" s="24"/>
      <c r="E25" s="24"/>
      <c r="F25" s="24"/>
      <c r="G25" s="27"/>
      <c r="H25" s="27"/>
    </row>
    <row r="26" spans="1:8" ht="14.5" x14ac:dyDescent="0.35">
      <c r="A26" s="42"/>
      <c r="B26" s="24"/>
      <c r="C26" s="24"/>
      <c r="D26" s="24"/>
      <c r="E26" s="24"/>
      <c r="F26" s="24"/>
      <c r="G26" s="27"/>
      <c r="H26" s="27"/>
    </row>
    <row r="27" spans="1:8" ht="14.5" x14ac:dyDescent="0.35">
      <c r="A27" s="42"/>
      <c r="B27" s="24"/>
      <c r="C27" s="24"/>
      <c r="D27" s="24"/>
      <c r="E27" s="24"/>
      <c r="F27" s="24"/>
      <c r="G27" s="27"/>
      <c r="H27" s="27"/>
    </row>
    <row r="28" spans="1:8" ht="14.5" x14ac:dyDescent="0.35">
      <c r="A28" s="42"/>
      <c r="B28" s="24"/>
      <c r="C28" s="24"/>
      <c r="D28" s="24"/>
      <c r="E28" s="24"/>
      <c r="F28" s="24"/>
      <c r="G28" s="27"/>
      <c r="H28" s="27"/>
    </row>
    <row r="29" spans="1:8" ht="14.5" x14ac:dyDescent="0.35">
      <c r="A29" s="42"/>
      <c r="B29" s="24"/>
      <c r="C29" s="24"/>
      <c r="D29" s="24"/>
      <c r="E29" s="24"/>
      <c r="F29" s="24"/>
      <c r="G29" s="27"/>
      <c r="H29" s="27"/>
    </row>
  </sheetData>
  <sheetProtection algorithmName="SHA-512" hashValue="eR6r0k8sKkWdD/jHLs9UtBsjMrBQBwxVkWCGXQuRfHvaLAODcM8bRKqd+TWE5hXg6ioFE0W7/TC4imjg9KzPIg==" saltValue="FR4q4DhENthzIiABiYW+7g==" spinCount="100000" sheet="1" objects="1" scenarios="1" selectLockedCells="1"/>
  <mergeCells count="24">
    <mergeCell ref="A21:H21"/>
    <mergeCell ref="A3:H3"/>
    <mergeCell ref="A5:H6"/>
    <mergeCell ref="A1:H1"/>
    <mergeCell ref="A19:H19"/>
    <mergeCell ref="F10:G10"/>
    <mergeCell ref="C11:D11"/>
    <mergeCell ref="F11:G11"/>
    <mergeCell ref="C12:D12"/>
    <mergeCell ref="F12:G12"/>
    <mergeCell ref="B16:B17"/>
    <mergeCell ref="C16:E17"/>
    <mergeCell ref="F16:G17"/>
    <mergeCell ref="C13:D13"/>
    <mergeCell ref="F13:G13"/>
    <mergeCell ref="B14:E14"/>
    <mergeCell ref="F14:G14"/>
    <mergeCell ref="B15:E15"/>
    <mergeCell ref="F15:G15"/>
    <mergeCell ref="C8:D8"/>
    <mergeCell ref="F8:G8"/>
    <mergeCell ref="C9:D9"/>
    <mergeCell ref="F9:G9"/>
    <mergeCell ref="C10:D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Return</vt:lpstr>
      <vt:lpstr>A</vt:lpstr>
      <vt:lpstr>B</vt:lpstr>
      <vt:lpstr>C</vt:lpstr>
      <vt:lpstr>Return!Print_Area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TAX-Barb Jobes</dc:creator>
  <cp:lastModifiedBy>TAX-Emily Hare</cp:lastModifiedBy>
  <cp:lastPrinted>2024-12-11T20:18:05Z</cp:lastPrinted>
  <dcterms:created xsi:type="dcterms:W3CDTF">2011-01-30T20:12:34Z</dcterms:created>
  <dcterms:modified xsi:type="dcterms:W3CDTF">2025-11-13T19:23:46Z</dcterms:modified>
</cp:coreProperties>
</file>